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 AV VR vybavení\"/>
    </mc:Choice>
  </mc:AlternateContent>
  <xr:revisionPtr revIDLastSave="0" documentId="13_ncr:1_{45C8BD0A-107B-4183-A65A-D8350E8C8571}" xr6:coauthVersionLast="47" xr6:coauthVersionMax="47" xr10:uidLastSave="{00000000-0000-0000-0000-000000000000}"/>
  <bookViews>
    <workbookView xWindow="-120" yWindow="-120" windowWidth="29040" windowHeight="15840" xr2:uid="{81152126-4BCC-4316-BFE7-A7BE3790AEBF}"/>
  </bookViews>
  <sheets>
    <sheet name="List1" sheetId="1" r:id="rId1"/>
  </sheets>
  <definedNames>
    <definedName name="_xlnm.Print_Area" localSheetId="0">List1!$A$1:$J$65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58" i="1"/>
  <c r="G56" i="1"/>
  <c r="G59" i="1" s="1"/>
  <c r="E57" i="1"/>
  <c r="H57" i="1" s="1"/>
  <c r="E58" i="1"/>
  <c r="H58" i="1" s="1"/>
  <c r="E56" i="1"/>
  <c r="H56" i="1" s="1"/>
  <c r="G42" i="1"/>
  <c r="E42" i="1"/>
  <c r="H42" i="1" s="1"/>
  <c r="G41" i="1"/>
  <c r="E41" i="1"/>
  <c r="H41" i="1" s="1"/>
  <c r="G40" i="1"/>
  <c r="E40" i="1"/>
  <c r="H40" i="1" s="1"/>
  <c r="G30" i="1"/>
  <c r="E30" i="1"/>
  <c r="H30" i="1" s="1"/>
  <c r="G20" i="1"/>
  <c r="E20" i="1"/>
  <c r="H20" i="1" s="1"/>
  <c r="G61" i="1" l="1"/>
  <c r="H59" i="1"/>
  <c r="H61" i="1" s="1"/>
  <c r="G52" i="1"/>
  <c r="H52" i="1"/>
</calcChain>
</file>

<file path=xl/sharedStrings.xml><?xml version="1.0" encoding="utf-8"?>
<sst xmlns="http://schemas.openxmlformats.org/spreadsheetml/2006/main" count="100" uniqueCount="70">
  <si>
    <t>1.1.2.1.1.1.2.4 Movité věci pro KA 6.1 - Laboratoř rozšířené reality (Extended Reality Research Lab, ERRL)</t>
  </si>
  <si>
    <t>Ident</t>
  </si>
  <si>
    <t>Položka</t>
  </si>
  <si>
    <t>Parametrizace</t>
  </si>
  <si>
    <t>Ks</t>
  </si>
  <si>
    <t>Cena bez DPH celkem</t>
  </si>
  <si>
    <t>Cena s DPH celkem</t>
  </si>
  <si>
    <t>30003-1</t>
  </si>
  <si>
    <t>Úložiště: 2TB NVMe SSD PCIe</t>
  </si>
  <si>
    <t>Operační systém: Windows 10/11</t>
  </si>
  <si>
    <t>30003-2</t>
  </si>
  <si>
    <t>30004-1</t>
  </si>
  <si>
    <t>30004-2</t>
  </si>
  <si>
    <t>30005-1</t>
  </si>
  <si>
    <t>Úložiště: 2TB SSD M.2 NVMe PCIe</t>
  </si>
  <si>
    <t>Celkem:</t>
  </si>
  <si>
    <t>30060 - 1</t>
  </si>
  <si>
    <t>30061- 1</t>
  </si>
  <si>
    <t>30069 - 1</t>
  </si>
  <si>
    <t>Projektor DLP LED, 4K, nativní rozlišení 3840 × 2160, 16:9, 3D, svítivost 2200 ANSI lm, HDMI 2.0, Bluetooth, LAN, WiFi, HDR, reproduktory, Android</t>
  </si>
  <si>
    <t>Cena bez DPH/ks</t>
  </si>
  <si>
    <t>Cena s DPH/ks</t>
  </si>
  <si>
    <t xml:space="preserve">Podpis osoby oprávněné jednat za účastníka zadávacího řízení: </t>
  </si>
  <si>
    <t>…..........................................................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</si>
  <si>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</si>
  <si>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</si>
  <si>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</si>
  <si>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</si>
  <si>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</si>
  <si>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</si>
  <si>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</si>
  <si>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</si>
  <si>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>Nabízený produkt</t>
  </si>
  <si>
    <t>PartNo</t>
  </si>
  <si>
    <t xml:space="preserve">Univerzální podlahový stojan na TV s úhlopříčkou 40" až 100", náklon 10°, možnost výškového polohování (1200 - 1600 mm), výškově nastavitelná police z tvrzeného skla, kolečka s ložisky a zámkem, stojan podporuje standardy VESA (200x200 až 600x400), vnitřní vedení kabelů, "pojistka" proti vysazení, materiál je z ocele a hliníku, nosnost 50 kg, stříbrná barva. </t>
  </si>
  <si>
    <t>Samostatný VR headset s 128GB úložištěm, vysokým rozlišením displeje, 6DoF sledováním pohybu, integrovaným prostorovým zvukem, širokým zorným polem, výkonným procesorem a podporou VR i AR funkcí, bez nutnosti připojení k externímu zařízení.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</si>
  <si>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</si>
  <si>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</si>
  <si>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</si>
  <si>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</si>
  <si>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</si>
  <si>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</si>
  <si>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</si>
  <si>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</si>
  <si>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</si>
  <si>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</si>
  <si>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</si>
  <si>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>65" (přesně) 8K QLED nebo OLED televizor s pokročilou technologií Mini LED podsvícení, ultra tenkým designem, rozlišením 7680 × 4320 (8K), obnovovací frekvencí 120 Hz, podporou HDR10+ a Dolby Atmos, inteligentním procesorem pro upscaling do 8K, špičkovým kontrastem a širokou škálou barev, rozhraním HDMI 2.1, Wi-Fi, Bluetooth a integrovaným chytrým systémem pro streamovací aplikace a ovládání.</t>
  </si>
  <si>
    <t xml:space="preserve">Příloha č. 10a: </t>
  </si>
  <si>
    <t>Formulář  nabídky - část 10a - Laboratoř rozšířené reality (Extended Reality Research Lab, ERRL)</t>
  </si>
  <si>
    <t>Nabídková cena pro ČÁST 10a celkem :</t>
  </si>
  <si>
    <t xml:space="preserve">Laptop s odpovídající grafickou kartou  </t>
  </si>
  <si>
    <t xml:space="preserve">Notebook  </t>
  </si>
  <si>
    <t xml:space="preserve">Smart TV s QLED obrazovkou  </t>
  </si>
  <si>
    <t xml:space="preserve">Stojan pro Smart TV s QLED obrazovkou 30004-1  </t>
  </si>
  <si>
    <t xml:space="preserve">Výkonný notebook  </t>
  </si>
  <si>
    <t>1.1.2.1.2.1.1.10 Drobný hmotný majetek pro KA 6.1 Laboratoř rozšířené reality (Extended Reality Research Lab, ERRL)</t>
  </si>
  <si>
    <t xml:space="preserve">Přenosný VR headset </t>
  </si>
  <si>
    <t xml:space="preserve">Přenosný mix-reality headset </t>
  </si>
  <si>
    <t xml:space="preserve">Projektor s vysokým rozlišením </t>
  </si>
  <si>
    <t>Displej: 16" Mini LED matte 2560 × 1600 @120Hz</t>
  </si>
  <si>
    <t>Procesor: „CPU Mark“ 50 000 bodů dle cpubenchmark.net; 24 jader/24 vláken</t>
  </si>
  <si>
    <t>Grafická karta: 12 GB vlastní paměti GDDR7 RAM; „Average G3D Mark“ 25 000 bodů dle videocardbenchmark.net</t>
  </si>
  <si>
    <t>Operační paměť: 64GB DDR5</t>
  </si>
  <si>
    <t>Konektivita: Wi-Fi 7; Bluetooth v5; Ethernet (RJ45)</t>
  </si>
  <si>
    <t>Rozhraní: 1x HDMI 2.1; 2x USB 3.2 typu A; 1x 2.5G LAN port; 2x Thunderbolt</t>
  </si>
  <si>
    <t>Výbava: podsvícená klávesnice; IR FHD kamera; TPM čip v2.0</t>
  </si>
  <si>
    <t xml:space="preserve">Hmotnost: do 3,0 kg </t>
  </si>
  <si>
    <t>Procesor: „CPU Mark“ 50 000 bodů dle cpubenchmark.net; 24 jader/24 vláken;</t>
  </si>
  <si>
    <t>Operační paměť : 64GB DDR5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</si>
</sst>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20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6"/>
      <color rgb="FF00000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sz val="16"/>
      <color rgb="FF000000"/>
      <name val="Arial"/>
      <family val="2"/>
      <charset val="238"/>
    </font>
    <font>
      <b/>
      <sz val="11"/>
      <color theme="1"/>
      <name val="Aptos Narrow"/>
      <charset val="238"/>
      <scheme val="minor"/>
    </font>
    <font>
      <b/>
      <sz val="16"/>
      <color theme="1"/>
      <name val="Aptos Narrow"/>
      <charset val="238"/>
      <scheme val="minor"/>
    </font>
    <font>
      <b/>
      <sz val="14"/>
      <color theme="1"/>
      <name val="Aptos Narrow"/>
      <charset val="238"/>
      <scheme val="minor"/>
    </font>
    <font>
      <sz val="14"/>
      <color rgb="FF000000"/>
      <name val="Arial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ptos Narrow"/>
      <charset val="238"/>
      <scheme val="minor"/>
    </font>
    <font>
      <sz val="11"/>
      <name val="Aptos Narrow"/>
      <family val="2"/>
      <charset val="238"/>
      <scheme val="minor"/>
    </font>
    <font>
      <b/>
      <sz val="12"/>
      <name val="Aptos Narrow"/>
      <family val="2"/>
      <scheme val="minor"/>
    </font>
    <font>
      <sz val="11"/>
      <name val="Aptos Narrow"/>
      <charset val="238"/>
      <scheme val="minor"/>
    </font>
    <font>
      <sz val="11"/>
      <color rgb="FF000000"/>
      <name val="Aptos Narrow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6" fontId="2" fillId="5" borderId="3" xfId="0" applyNumberFormat="1" applyFont="1" applyFill="1" applyBorder="1" applyAlignment="1">
      <alignment vertical="center"/>
    </xf>
    <xf numFmtId="0" fontId="3" fillId="6" borderId="0" xfId="0" applyFont="1" applyFill="1"/>
    <xf numFmtId="0" fontId="0" fillId="4" borderId="0" xfId="0" applyFill="1"/>
    <xf numFmtId="0" fontId="9" fillId="6" borderId="3" xfId="0" applyFont="1" applyFill="1" applyBorder="1" applyAlignment="1">
      <alignment vertical="center"/>
    </xf>
    <xf numFmtId="0" fontId="10" fillId="0" borderId="0" xfId="0" applyFont="1"/>
    <xf numFmtId="0" fontId="11" fillId="2" borderId="3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/>
    </xf>
    <xf numFmtId="6" fontId="11" fillId="5" borderId="3" xfId="0" applyNumberFormat="1" applyFont="1" applyFill="1" applyBorder="1" applyAlignment="1">
      <alignment vertical="center"/>
    </xf>
    <xf numFmtId="0" fontId="11" fillId="7" borderId="3" xfId="0" applyFont="1" applyFill="1" applyBorder="1" applyAlignment="1">
      <alignment horizontal="center" vertical="center" wrapText="1"/>
    </xf>
    <xf numFmtId="0" fontId="7" fillId="4" borderId="0" xfId="0" applyFont="1" applyFill="1"/>
    <xf numFmtId="0" fontId="5" fillId="4" borderId="0" xfId="0" applyFont="1" applyFill="1"/>
    <xf numFmtId="0" fontId="6" fillId="4" borderId="0" xfId="0" applyFont="1" applyFill="1"/>
    <xf numFmtId="0" fontId="8" fillId="4" borderId="3" xfId="0" applyFont="1" applyFill="1" applyBorder="1" applyAlignment="1">
      <alignment horizontal="right" vertical="center" wrapText="1"/>
    </xf>
    <xf numFmtId="0" fontId="1" fillId="4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 vertical="center" wrapText="1"/>
    </xf>
    <xf numFmtId="0" fontId="12" fillId="4" borderId="0" xfId="0" applyFont="1" applyFill="1"/>
    <xf numFmtId="0" fontId="6" fillId="4" borderId="0" xfId="0" applyFont="1" applyFill="1" applyAlignment="1">
      <alignment horizontal="left"/>
    </xf>
    <xf numFmtId="0" fontId="15" fillId="4" borderId="0" xfId="0" applyFont="1" applyFill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0" fontId="14" fillId="8" borderId="3" xfId="0" applyFont="1" applyFill="1" applyBorder="1" applyAlignment="1">
      <alignment horizontal="left"/>
    </xf>
    <xf numFmtId="0" fontId="13" fillId="0" borderId="3" xfId="0" applyFont="1" applyBorder="1" applyAlignment="1">
      <alignment horizontal="left" vertical="center"/>
    </xf>
    <xf numFmtId="0" fontId="13" fillId="8" borderId="3" xfId="0" applyFont="1" applyFill="1" applyBorder="1" applyAlignment="1">
      <alignment horizontal="left" vertical="top" wrapText="1"/>
    </xf>
    <xf numFmtId="0" fontId="13" fillId="8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11" fillId="7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right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right" vertical="center"/>
    </xf>
    <xf numFmtId="6" fontId="11" fillId="9" borderId="0" xfId="0" applyNumberFormat="1" applyFont="1" applyFill="1" applyBorder="1" applyAlignment="1">
      <alignment vertical="center"/>
    </xf>
    <xf numFmtId="0" fontId="10" fillId="4" borderId="0" xfId="0" applyFont="1" applyFill="1"/>
    <xf numFmtId="0" fontId="17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17" fillId="2" borderId="22" xfId="0" applyFont="1" applyFill="1" applyBorder="1" applyAlignment="1">
      <alignment horizontal="right" vertical="center"/>
    </xf>
    <xf numFmtId="0" fontId="17" fillId="2" borderId="23" xfId="0" applyFont="1" applyFill="1" applyBorder="1" applyAlignment="1">
      <alignment horizontal="right" vertical="center"/>
    </xf>
    <xf numFmtId="0" fontId="17" fillId="2" borderId="24" xfId="0" applyFont="1" applyFill="1" applyBorder="1" applyAlignment="1">
      <alignment horizontal="right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6" fontId="17" fillId="5" borderId="7" xfId="0" applyNumberFormat="1" applyFont="1" applyFill="1" applyBorder="1" applyAlignment="1">
      <alignment vertical="center"/>
    </xf>
    <xf numFmtId="0" fontId="12" fillId="10" borderId="25" xfId="0" applyFont="1" applyFill="1" applyBorder="1"/>
    <xf numFmtId="0" fontId="12" fillId="10" borderId="2" xfId="0" applyFont="1" applyFill="1" applyBorder="1"/>
    <xf numFmtId="0" fontId="12" fillId="10" borderId="11" xfId="0" applyFont="1" applyFill="1" applyBorder="1"/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 wrapText="1"/>
    </xf>
    <xf numFmtId="6" fontId="19" fillId="6" borderId="13" xfId="0" applyNumberFormat="1" applyFont="1" applyFill="1" applyBorder="1" applyAlignment="1">
      <alignment horizontal="center" vertical="center"/>
    </xf>
    <xf numFmtId="6" fontId="19" fillId="6" borderId="16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6" fontId="19" fillId="6" borderId="5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6" fontId="19" fillId="6" borderId="14" xfId="0" applyNumberFormat="1" applyFont="1" applyFill="1" applyBorder="1" applyAlignment="1">
      <alignment horizontal="center" vertical="center"/>
    </xf>
    <xf numFmtId="6" fontId="19" fillId="6" borderId="17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6" fontId="19" fillId="6" borderId="6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 wrapText="1"/>
    </xf>
    <xf numFmtId="6" fontId="19" fillId="6" borderId="15" xfId="0" applyNumberFormat="1" applyFont="1" applyFill="1" applyBorder="1" applyAlignment="1">
      <alignment horizontal="center" vertical="center"/>
    </xf>
    <xf numFmtId="6" fontId="19" fillId="6" borderId="18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6" fontId="19" fillId="6" borderId="7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6" fontId="19" fillId="6" borderId="20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3" xfId="0" applyFont="1" applyBorder="1" applyAlignment="1">
      <alignment horizontal="left" vertical="center" wrapText="1"/>
    </xf>
    <xf numFmtId="6" fontId="19" fillId="6" borderId="12" xfId="0" applyNumberFormat="1" applyFont="1" applyFill="1" applyBorder="1" applyAlignment="1">
      <alignment horizontal="center" vertical="center"/>
    </xf>
    <xf numFmtId="6" fontId="19" fillId="6" borderId="11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6" fontId="19" fillId="6" borderId="3" xfId="0" applyNumberFormat="1" applyFont="1" applyFill="1" applyBorder="1" applyAlignment="1">
      <alignment horizontal="center" vertical="center"/>
    </xf>
    <xf numFmtId="6" fontId="19" fillId="6" borderId="19" xfId="0" applyNumberFormat="1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/>
    </xf>
    <xf numFmtId="6" fontId="18" fillId="5" borderId="8" xfId="0" applyNumberFormat="1" applyFont="1" applyFill="1" applyBorder="1" applyAlignment="1">
      <alignment horizontal="center" vertical="center"/>
    </xf>
    <xf numFmtId="6" fontId="18" fillId="5" borderId="11" xfId="0" applyNumberFormat="1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6" fontId="18" fillId="5" borderId="3" xfId="0" applyNumberFormat="1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6" fontId="18" fillId="6" borderId="8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8" fillId="3" borderId="3" xfId="0" applyFont="1" applyFill="1" applyBorder="1" applyAlignment="1">
      <alignment wrapText="1"/>
    </xf>
    <xf numFmtId="6" fontId="18" fillId="5" borderId="26" xfId="0" applyNumberFormat="1" applyFont="1" applyFill="1" applyBorder="1" applyAlignment="1">
      <alignment horizontal="center" vertical="center"/>
    </xf>
    <xf numFmtId="0" fontId="19" fillId="6" borderId="3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C9270-2E98-4ECE-94F5-F96A38ABC828}">
  <sheetPr>
    <pageSetUpPr fitToPage="1"/>
  </sheetPr>
  <dimension ref="A1:K207"/>
  <sheetViews>
    <sheetView tabSelected="1" zoomScaleNormal="100" workbookViewId="0">
      <selection activeCell="G65" sqref="G65"/>
    </sheetView>
  </sheetViews>
  <sheetFormatPr defaultRowHeight="14.25"/>
  <cols>
    <col min="1" max="1" width="12.125" customWidth="1"/>
    <col min="2" max="2" width="51" bestFit="1" customWidth="1"/>
    <col min="3" max="3" width="94.375" customWidth="1"/>
    <col min="4" max="4" width="16" customWidth="1"/>
    <col min="5" max="5" width="16.25" customWidth="1"/>
    <col min="6" max="6" width="9.125" bestFit="1" customWidth="1"/>
    <col min="7" max="7" width="19" customWidth="1"/>
    <col min="8" max="8" width="18.875" customWidth="1"/>
    <col min="9" max="9" width="68" bestFit="1" customWidth="1"/>
    <col min="10" max="10" width="19.75" bestFit="1" customWidth="1"/>
  </cols>
  <sheetData>
    <row r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0.25">
      <c r="A2" s="4"/>
      <c r="B2" s="12" t="s">
        <v>48</v>
      </c>
      <c r="C2" s="13" t="s">
        <v>49</v>
      </c>
      <c r="D2" s="4"/>
      <c r="E2" s="4"/>
      <c r="F2" s="4"/>
      <c r="G2" s="4"/>
      <c r="H2" s="4"/>
      <c r="I2" s="4"/>
      <c r="J2" s="4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8">
      <c r="A4" s="4"/>
      <c r="B4" s="11" t="s">
        <v>24</v>
      </c>
      <c r="C4" s="11"/>
      <c r="D4" s="4"/>
      <c r="E4" s="11" t="s">
        <v>36</v>
      </c>
      <c r="F4" s="4"/>
      <c r="G4" s="4"/>
      <c r="H4" s="4"/>
      <c r="I4" s="4"/>
      <c r="J4" s="4"/>
    </row>
    <row r="5" spans="1:10" ht="18">
      <c r="A5" s="4"/>
      <c r="B5" s="14" t="s">
        <v>25</v>
      </c>
      <c r="C5" s="5"/>
      <c r="D5" s="4"/>
      <c r="E5" s="21" t="s">
        <v>37</v>
      </c>
      <c r="F5" s="21"/>
      <c r="G5" s="21"/>
      <c r="H5" s="22" t="s">
        <v>38</v>
      </c>
      <c r="I5" s="22"/>
      <c r="J5" s="4"/>
    </row>
    <row r="6" spans="1:10" ht="18">
      <c r="A6" s="4"/>
      <c r="B6" s="14" t="s">
        <v>26</v>
      </c>
      <c r="C6" s="5"/>
      <c r="D6" s="4"/>
      <c r="E6" s="21" t="s">
        <v>39</v>
      </c>
      <c r="F6" s="21"/>
      <c r="G6" s="21"/>
      <c r="H6" s="25" t="s">
        <v>40</v>
      </c>
      <c r="I6" s="25"/>
      <c r="J6" s="4"/>
    </row>
    <row r="7" spans="1:10" ht="18" customHeight="1">
      <c r="A7" s="4"/>
      <c r="B7" s="14" t="s">
        <v>27</v>
      </c>
      <c r="C7" s="5"/>
      <c r="D7" s="4"/>
      <c r="E7" s="23" t="s">
        <v>41</v>
      </c>
      <c r="F7" s="23"/>
      <c r="G7" s="23"/>
      <c r="H7" s="24" t="s">
        <v>42</v>
      </c>
      <c r="I7" s="24"/>
      <c r="J7" s="4"/>
    </row>
    <row r="8" spans="1:10" ht="18" customHeight="1">
      <c r="A8" s="4"/>
      <c r="B8" s="14" t="s">
        <v>28</v>
      </c>
      <c r="C8" s="5"/>
      <c r="D8" s="4"/>
      <c r="E8" s="23"/>
      <c r="F8" s="23"/>
      <c r="G8" s="23"/>
      <c r="H8" s="24"/>
      <c r="I8" s="24"/>
      <c r="J8" s="4"/>
    </row>
    <row r="9" spans="1:10" ht="18">
      <c r="A9" s="4"/>
      <c r="B9" s="14" t="s">
        <v>29</v>
      </c>
      <c r="C9" s="5"/>
      <c r="D9" s="4"/>
      <c r="E9" s="23"/>
      <c r="F9" s="23"/>
      <c r="G9" s="23"/>
      <c r="H9" s="24"/>
      <c r="I9" s="24"/>
      <c r="J9" s="4"/>
    </row>
    <row r="10" spans="1:10" ht="18">
      <c r="A10" s="4"/>
      <c r="B10" s="14" t="s">
        <v>30</v>
      </c>
      <c r="C10" s="5"/>
      <c r="D10" s="4"/>
      <c r="E10" s="23"/>
      <c r="F10" s="23"/>
      <c r="G10" s="23"/>
      <c r="H10" s="24"/>
      <c r="I10" s="24"/>
      <c r="J10" s="4"/>
    </row>
    <row r="11" spans="1:10" ht="18">
      <c r="A11" s="4"/>
      <c r="B11" s="14" t="s">
        <v>31</v>
      </c>
      <c r="C11" s="5"/>
      <c r="D11" s="4"/>
      <c r="E11" s="23"/>
      <c r="F11" s="23"/>
      <c r="G11" s="23"/>
      <c r="H11" s="24"/>
      <c r="I11" s="24"/>
      <c r="J11" s="4"/>
    </row>
    <row r="12" spans="1:10" ht="18">
      <c r="A12" s="4"/>
      <c r="B12" s="14" t="s">
        <v>29</v>
      </c>
      <c r="C12" s="5"/>
      <c r="D12" s="4"/>
      <c r="E12" s="21" t="s">
        <v>43</v>
      </c>
      <c r="F12" s="21"/>
      <c r="G12" s="21"/>
      <c r="H12" s="25" t="s">
        <v>44</v>
      </c>
      <c r="I12" s="25"/>
      <c r="J12" s="4"/>
    </row>
    <row r="13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1" ht="18.75">
      <c r="A18" s="29" t="s">
        <v>0</v>
      </c>
      <c r="B18" s="29"/>
      <c r="C18" s="29"/>
      <c r="D18" s="29"/>
      <c r="E18" s="29"/>
      <c r="F18" s="29"/>
      <c r="G18" s="29"/>
      <c r="H18" s="29"/>
      <c r="I18" s="49"/>
      <c r="J18" s="50"/>
      <c r="K18" s="6"/>
    </row>
    <row r="19" spans="1:11" ht="37.5">
      <c r="A19" s="10" t="s">
        <v>1</v>
      </c>
      <c r="B19" s="7" t="s">
        <v>2</v>
      </c>
      <c r="C19" s="7" t="s">
        <v>3</v>
      </c>
      <c r="D19" s="7" t="s">
        <v>20</v>
      </c>
      <c r="E19" s="7" t="s">
        <v>21</v>
      </c>
      <c r="F19" s="7" t="s">
        <v>4</v>
      </c>
      <c r="G19" s="7" t="s">
        <v>5</v>
      </c>
      <c r="H19" s="7" t="s">
        <v>6</v>
      </c>
      <c r="I19" s="7" t="s">
        <v>32</v>
      </c>
      <c r="J19" s="7" t="s">
        <v>33</v>
      </c>
      <c r="K19" s="6"/>
    </row>
    <row r="20" spans="1:11" ht="15.75">
      <c r="A20" s="51" t="s">
        <v>7</v>
      </c>
      <c r="B20" s="52" t="s">
        <v>51</v>
      </c>
      <c r="C20" s="53" t="s">
        <v>60</v>
      </c>
      <c r="D20" s="54"/>
      <c r="E20" s="55">
        <f>D20*1.21</f>
        <v>0</v>
      </c>
      <c r="F20" s="56">
        <v>2</v>
      </c>
      <c r="G20" s="57">
        <f>D20*F20</f>
        <v>0</v>
      </c>
      <c r="H20" s="57">
        <f>E20*F20</f>
        <v>0</v>
      </c>
      <c r="I20" s="84"/>
      <c r="J20" s="33"/>
      <c r="K20" s="6"/>
    </row>
    <row r="21" spans="1:11" ht="15.75">
      <c r="A21" s="58"/>
      <c r="B21" s="59"/>
      <c r="C21" s="60" t="s">
        <v>61</v>
      </c>
      <c r="D21" s="61"/>
      <c r="E21" s="62"/>
      <c r="F21" s="63"/>
      <c r="G21" s="64"/>
      <c r="H21" s="64"/>
      <c r="I21" s="85"/>
      <c r="J21" s="34"/>
      <c r="K21" s="6"/>
    </row>
    <row r="22" spans="1:11" ht="28.5">
      <c r="A22" s="58"/>
      <c r="B22" s="59"/>
      <c r="C22" s="60" t="s">
        <v>62</v>
      </c>
      <c r="D22" s="61"/>
      <c r="E22" s="62"/>
      <c r="F22" s="63"/>
      <c r="G22" s="64"/>
      <c r="H22" s="64"/>
      <c r="I22" s="85"/>
      <c r="J22" s="34"/>
      <c r="K22" s="6"/>
    </row>
    <row r="23" spans="1:11" ht="15.75">
      <c r="A23" s="58"/>
      <c r="B23" s="59"/>
      <c r="C23" s="60" t="s">
        <v>63</v>
      </c>
      <c r="D23" s="61"/>
      <c r="E23" s="62"/>
      <c r="F23" s="63"/>
      <c r="G23" s="64"/>
      <c r="H23" s="64"/>
      <c r="I23" s="85"/>
      <c r="J23" s="34"/>
      <c r="K23" s="6"/>
    </row>
    <row r="24" spans="1:11" ht="15.75">
      <c r="A24" s="58"/>
      <c r="B24" s="59"/>
      <c r="C24" s="60" t="s">
        <v>8</v>
      </c>
      <c r="D24" s="61"/>
      <c r="E24" s="62"/>
      <c r="F24" s="63"/>
      <c r="G24" s="64"/>
      <c r="H24" s="64"/>
      <c r="I24" s="85"/>
      <c r="J24" s="34"/>
      <c r="K24" s="6"/>
    </row>
    <row r="25" spans="1:11" ht="15.75">
      <c r="A25" s="58"/>
      <c r="B25" s="59"/>
      <c r="C25" s="60" t="s">
        <v>64</v>
      </c>
      <c r="D25" s="61"/>
      <c r="E25" s="62"/>
      <c r="F25" s="63"/>
      <c r="G25" s="64"/>
      <c r="H25" s="64"/>
      <c r="I25" s="85"/>
      <c r="J25" s="34"/>
      <c r="K25" s="6"/>
    </row>
    <row r="26" spans="1:11" ht="15.75">
      <c r="A26" s="58"/>
      <c r="B26" s="59"/>
      <c r="C26" s="60" t="s">
        <v>65</v>
      </c>
      <c r="D26" s="61"/>
      <c r="E26" s="62"/>
      <c r="F26" s="63"/>
      <c r="G26" s="64"/>
      <c r="H26" s="64"/>
      <c r="I26" s="85"/>
      <c r="J26" s="34"/>
      <c r="K26" s="6"/>
    </row>
    <row r="27" spans="1:11" ht="15.75">
      <c r="A27" s="58"/>
      <c r="B27" s="59"/>
      <c r="C27" s="60" t="s">
        <v>66</v>
      </c>
      <c r="D27" s="61"/>
      <c r="E27" s="62"/>
      <c r="F27" s="63"/>
      <c r="G27" s="64"/>
      <c r="H27" s="64"/>
      <c r="I27" s="85"/>
      <c r="J27" s="34"/>
      <c r="K27" s="6"/>
    </row>
    <row r="28" spans="1:11" ht="15.75">
      <c r="A28" s="58"/>
      <c r="B28" s="59"/>
      <c r="C28" s="60" t="s">
        <v>9</v>
      </c>
      <c r="D28" s="61"/>
      <c r="E28" s="62"/>
      <c r="F28" s="63"/>
      <c r="G28" s="64"/>
      <c r="H28" s="64"/>
      <c r="I28" s="85"/>
      <c r="J28" s="34"/>
      <c r="K28" s="6"/>
    </row>
    <row r="29" spans="1:11" ht="15.75">
      <c r="A29" s="65"/>
      <c r="B29" s="66"/>
      <c r="C29" s="67" t="s">
        <v>67</v>
      </c>
      <c r="D29" s="68"/>
      <c r="E29" s="69"/>
      <c r="F29" s="70"/>
      <c r="G29" s="71"/>
      <c r="H29" s="71"/>
      <c r="I29" s="86"/>
      <c r="J29" s="35"/>
      <c r="K29" s="6"/>
    </row>
    <row r="30" spans="1:11" ht="15.75">
      <c r="A30" s="51" t="s">
        <v>10</v>
      </c>
      <c r="B30" s="72" t="s">
        <v>52</v>
      </c>
      <c r="C30" s="53" t="s">
        <v>60</v>
      </c>
      <c r="D30" s="73"/>
      <c r="E30" s="55">
        <f>D30*1.21</f>
        <v>0</v>
      </c>
      <c r="F30" s="56">
        <v>2</v>
      </c>
      <c r="G30" s="57">
        <f>D30*F30</f>
        <v>0</v>
      </c>
      <c r="H30" s="57">
        <f>E30*F30</f>
        <v>0</v>
      </c>
      <c r="I30" s="84"/>
      <c r="J30" s="33"/>
      <c r="K30" s="6"/>
    </row>
    <row r="31" spans="1:11" ht="15.75">
      <c r="A31" s="58"/>
      <c r="B31" s="74"/>
      <c r="C31" s="60" t="s">
        <v>68</v>
      </c>
      <c r="D31" s="61"/>
      <c r="E31" s="62"/>
      <c r="F31" s="63"/>
      <c r="G31" s="64"/>
      <c r="H31" s="64"/>
      <c r="I31" s="85"/>
      <c r="J31" s="34"/>
      <c r="K31" s="6"/>
    </row>
    <row r="32" spans="1:11" ht="28.5">
      <c r="A32" s="58"/>
      <c r="B32" s="74"/>
      <c r="C32" s="60" t="s">
        <v>62</v>
      </c>
      <c r="D32" s="61"/>
      <c r="E32" s="62"/>
      <c r="F32" s="63"/>
      <c r="G32" s="64"/>
      <c r="H32" s="64"/>
      <c r="I32" s="85"/>
      <c r="J32" s="34"/>
      <c r="K32" s="6"/>
    </row>
    <row r="33" spans="1:11" ht="15.75">
      <c r="A33" s="58"/>
      <c r="B33" s="74"/>
      <c r="C33" s="60" t="s">
        <v>63</v>
      </c>
      <c r="D33" s="61"/>
      <c r="E33" s="62"/>
      <c r="F33" s="63"/>
      <c r="G33" s="64"/>
      <c r="H33" s="64"/>
      <c r="I33" s="85"/>
      <c r="J33" s="34"/>
      <c r="K33" s="6"/>
    </row>
    <row r="34" spans="1:11" ht="15.75">
      <c r="A34" s="58"/>
      <c r="B34" s="74"/>
      <c r="C34" s="60" t="s">
        <v>8</v>
      </c>
      <c r="D34" s="61"/>
      <c r="E34" s="62"/>
      <c r="F34" s="63"/>
      <c r="G34" s="64"/>
      <c r="H34" s="64"/>
      <c r="I34" s="85"/>
      <c r="J34" s="34"/>
      <c r="K34" s="6"/>
    </row>
    <row r="35" spans="1:11" ht="15.75">
      <c r="A35" s="58"/>
      <c r="B35" s="74"/>
      <c r="C35" s="60" t="s">
        <v>64</v>
      </c>
      <c r="D35" s="61"/>
      <c r="E35" s="62"/>
      <c r="F35" s="63"/>
      <c r="G35" s="64"/>
      <c r="H35" s="64"/>
      <c r="I35" s="85"/>
      <c r="J35" s="34"/>
      <c r="K35" s="6"/>
    </row>
    <row r="36" spans="1:11" ht="15.75">
      <c r="A36" s="58"/>
      <c r="B36" s="74"/>
      <c r="C36" s="60" t="s">
        <v>65</v>
      </c>
      <c r="D36" s="61"/>
      <c r="E36" s="62"/>
      <c r="F36" s="63"/>
      <c r="G36" s="64"/>
      <c r="H36" s="64"/>
      <c r="I36" s="85"/>
      <c r="J36" s="34"/>
      <c r="K36" s="6"/>
    </row>
    <row r="37" spans="1:11" ht="15.75">
      <c r="A37" s="58"/>
      <c r="B37" s="74"/>
      <c r="C37" s="60" t="s">
        <v>66</v>
      </c>
      <c r="D37" s="61"/>
      <c r="E37" s="62"/>
      <c r="F37" s="63"/>
      <c r="G37" s="64"/>
      <c r="H37" s="64"/>
      <c r="I37" s="85"/>
      <c r="J37" s="34"/>
      <c r="K37" s="6"/>
    </row>
    <row r="38" spans="1:11" ht="15.75">
      <c r="A38" s="58"/>
      <c r="B38" s="74"/>
      <c r="C38" s="60" t="s">
        <v>9</v>
      </c>
      <c r="D38" s="61"/>
      <c r="E38" s="62"/>
      <c r="F38" s="63"/>
      <c r="G38" s="64"/>
      <c r="H38" s="64"/>
      <c r="I38" s="85"/>
      <c r="J38" s="34"/>
      <c r="K38" s="6"/>
    </row>
    <row r="39" spans="1:11" ht="15.75">
      <c r="A39" s="65"/>
      <c r="B39" s="75"/>
      <c r="C39" s="67" t="s">
        <v>67</v>
      </c>
      <c r="D39" s="68"/>
      <c r="E39" s="69"/>
      <c r="F39" s="70"/>
      <c r="G39" s="71"/>
      <c r="H39" s="71"/>
      <c r="I39" s="86"/>
      <c r="J39" s="35"/>
      <c r="K39" s="6"/>
    </row>
    <row r="40" spans="1:11" ht="99" customHeight="1">
      <c r="A40" s="76" t="s">
        <v>11</v>
      </c>
      <c r="B40" s="77" t="s">
        <v>53</v>
      </c>
      <c r="C40" s="78" t="s">
        <v>47</v>
      </c>
      <c r="D40" s="79"/>
      <c r="E40" s="80">
        <f>D40*1.21</f>
        <v>0</v>
      </c>
      <c r="F40" s="81">
        <v>1</v>
      </c>
      <c r="G40" s="82">
        <f>D40*F40</f>
        <v>0</v>
      </c>
      <c r="H40" s="82">
        <f>E40*F40</f>
        <v>0</v>
      </c>
      <c r="I40" s="87"/>
      <c r="J40" s="8"/>
      <c r="K40" s="6"/>
    </row>
    <row r="41" spans="1:11" ht="75.75" customHeight="1">
      <c r="A41" s="76" t="s">
        <v>12</v>
      </c>
      <c r="B41" s="77" t="s">
        <v>54</v>
      </c>
      <c r="C41" s="78" t="s">
        <v>34</v>
      </c>
      <c r="D41" s="79"/>
      <c r="E41" s="80">
        <f>D41*1.21</f>
        <v>0</v>
      </c>
      <c r="F41" s="81">
        <v>1</v>
      </c>
      <c r="G41" s="82">
        <f>D41*F41</f>
        <v>0</v>
      </c>
      <c r="H41" s="82">
        <f>E41*F41</f>
        <v>0</v>
      </c>
      <c r="I41" s="87"/>
      <c r="J41" s="8"/>
      <c r="K41" s="6"/>
    </row>
    <row r="42" spans="1:11" ht="15.75">
      <c r="A42" s="51" t="s">
        <v>13</v>
      </c>
      <c r="B42" s="72" t="s">
        <v>55</v>
      </c>
      <c r="C42" s="53" t="s">
        <v>60</v>
      </c>
      <c r="D42" s="73"/>
      <c r="E42" s="55">
        <f>D42*1.21</f>
        <v>0</v>
      </c>
      <c r="F42" s="56">
        <v>10</v>
      </c>
      <c r="G42" s="57">
        <f>D42*F42</f>
        <v>0</v>
      </c>
      <c r="H42" s="57">
        <f>E42*F42</f>
        <v>0</v>
      </c>
      <c r="I42" s="84"/>
      <c r="J42" s="33"/>
      <c r="K42" s="6"/>
    </row>
    <row r="43" spans="1:11" ht="15.75">
      <c r="A43" s="58"/>
      <c r="B43" s="74"/>
      <c r="C43" s="60" t="s">
        <v>61</v>
      </c>
      <c r="D43" s="61"/>
      <c r="E43" s="62"/>
      <c r="F43" s="63"/>
      <c r="G43" s="64"/>
      <c r="H43" s="64"/>
      <c r="I43" s="85"/>
      <c r="J43" s="34"/>
      <c r="K43" s="6"/>
    </row>
    <row r="44" spans="1:11" ht="28.5">
      <c r="A44" s="58"/>
      <c r="B44" s="74"/>
      <c r="C44" s="60" t="s">
        <v>62</v>
      </c>
      <c r="D44" s="61"/>
      <c r="E44" s="62"/>
      <c r="F44" s="63"/>
      <c r="G44" s="64"/>
      <c r="H44" s="64"/>
      <c r="I44" s="85"/>
      <c r="J44" s="34"/>
      <c r="K44" s="6"/>
    </row>
    <row r="45" spans="1:11" ht="15.75">
      <c r="A45" s="58"/>
      <c r="B45" s="74"/>
      <c r="C45" s="60" t="s">
        <v>69</v>
      </c>
      <c r="D45" s="61"/>
      <c r="E45" s="62"/>
      <c r="F45" s="63"/>
      <c r="G45" s="64"/>
      <c r="H45" s="64"/>
      <c r="I45" s="85"/>
      <c r="J45" s="34"/>
      <c r="K45" s="6"/>
    </row>
    <row r="46" spans="1:11" ht="15.75">
      <c r="A46" s="58"/>
      <c r="B46" s="74"/>
      <c r="C46" s="60" t="s">
        <v>14</v>
      </c>
      <c r="D46" s="61"/>
      <c r="E46" s="62"/>
      <c r="F46" s="63"/>
      <c r="G46" s="64"/>
      <c r="H46" s="64"/>
      <c r="I46" s="85"/>
      <c r="J46" s="34"/>
      <c r="K46" s="6"/>
    </row>
    <row r="47" spans="1:11" ht="15.75">
      <c r="A47" s="58"/>
      <c r="B47" s="74"/>
      <c r="C47" s="60" t="s">
        <v>64</v>
      </c>
      <c r="D47" s="61"/>
      <c r="E47" s="62"/>
      <c r="F47" s="63"/>
      <c r="G47" s="64"/>
      <c r="H47" s="64"/>
      <c r="I47" s="85"/>
      <c r="J47" s="34"/>
      <c r="K47" s="6"/>
    </row>
    <row r="48" spans="1:11" ht="15.75">
      <c r="A48" s="58"/>
      <c r="B48" s="74"/>
      <c r="C48" s="60" t="s">
        <v>65</v>
      </c>
      <c r="D48" s="61"/>
      <c r="E48" s="62"/>
      <c r="F48" s="63"/>
      <c r="G48" s="64"/>
      <c r="H48" s="64"/>
      <c r="I48" s="85"/>
      <c r="J48" s="34"/>
      <c r="K48" s="6"/>
    </row>
    <row r="49" spans="1:11" ht="15.75">
      <c r="A49" s="58"/>
      <c r="B49" s="74"/>
      <c r="C49" s="60" t="s">
        <v>66</v>
      </c>
      <c r="D49" s="61"/>
      <c r="E49" s="62"/>
      <c r="F49" s="63"/>
      <c r="G49" s="64"/>
      <c r="H49" s="64"/>
      <c r="I49" s="85"/>
      <c r="J49" s="34"/>
      <c r="K49" s="6"/>
    </row>
    <row r="50" spans="1:11" ht="15.75">
      <c r="A50" s="58"/>
      <c r="B50" s="74"/>
      <c r="C50" s="60" t="s">
        <v>9</v>
      </c>
      <c r="D50" s="61"/>
      <c r="E50" s="62"/>
      <c r="F50" s="63"/>
      <c r="G50" s="64"/>
      <c r="H50" s="64"/>
      <c r="I50" s="85"/>
      <c r="J50" s="34"/>
      <c r="K50" s="6"/>
    </row>
    <row r="51" spans="1:11" ht="15.75">
      <c r="A51" s="65"/>
      <c r="B51" s="75"/>
      <c r="C51" s="67" t="s">
        <v>67</v>
      </c>
      <c r="D51" s="83"/>
      <c r="E51" s="69"/>
      <c r="F51" s="70"/>
      <c r="G51" s="71"/>
      <c r="H51" s="71"/>
      <c r="I51" s="88"/>
      <c r="J51" s="35"/>
      <c r="K51" s="6"/>
    </row>
    <row r="52" spans="1:11" ht="18.75">
      <c r="A52" s="30" t="s">
        <v>15</v>
      </c>
      <c r="B52" s="31"/>
      <c r="C52" s="31"/>
      <c r="D52" s="31"/>
      <c r="E52" s="31"/>
      <c r="F52" s="32"/>
      <c r="G52" s="9">
        <f>SUM(G20:G51)</f>
        <v>0</v>
      </c>
      <c r="H52" s="9">
        <f>SUM(H20:H51)</f>
        <v>0</v>
      </c>
      <c r="I52" s="18"/>
      <c r="J52" s="18"/>
      <c r="K52" s="6"/>
    </row>
    <row r="53" spans="1:11" s="4" customFormat="1" ht="18.75">
      <c r="A53" s="36"/>
      <c r="B53" s="36"/>
      <c r="C53" s="36"/>
      <c r="D53" s="36"/>
      <c r="E53" s="36"/>
      <c r="F53" s="36"/>
      <c r="G53" s="37"/>
      <c r="H53" s="37"/>
      <c r="I53" s="18"/>
      <c r="J53" s="18"/>
      <c r="K53" s="38"/>
    </row>
    <row r="54" spans="1:11" s="4" customFormat="1" ht="18.75">
      <c r="A54" s="44" t="s">
        <v>56</v>
      </c>
      <c r="B54" s="45"/>
      <c r="C54" s="45"/>
      <c r="D54" s="45"/>
      <c r="E54" s="45"/>
      <c r="F54" s="45"/>
      <c r="G54" s="45"/>
      <c r="H54" s="45"/>
      <c r="I54" s="45"/>
      <c r="J54" s="48"/>
      <c r="K54" s="38"/>
    </row>
    <row r="55" spans="1:11" s="4" customFormat="1" ht="37.5">
      <c r="A55" s="46" t="s">
        <v>1</v>
      </c>
      <c r="B55" s="39" t="s">
        <v>2</v>
      </c>
      <c r="C55" s="39" t="s">
        <v>3</v>
      </c>
      <c r="D55" s="7" t="s">
        <v>20</v>
      </c>
      <c r="E55" s="7" t="s">
        <v>21</v>
      </c>
      <c r="F55" s="7" t="s">
        <v>4</v>
      </c>
      <c r="G55" s="7" t="s">
        <v>5</v>
      </c>
      <c r="H55" s="7" t="s">
        <v>6</v>
      </c>
      <c r="I55" s="7" t="s">
        <v>32</v>
      </c>
      <c r="J55" s="7" t="s">
        <v>33</v>
      </c>
      <c r="K55" s="38"/>
    </row>
    <row r="56" spans="1:11" s="4" customFormat="1" ht="42.75">
      <c r="A56" s="89" t="s">
        <v>16</v>
      </c>
      <c r="B56" s="90" t="s">
        <v>57</v>
      </c>
      <c r="C56" s="78" t="s">
        <v>35</v>
      </c>
      <c r="D56" s="91"/>
      <c r="E56" s="92">
        <f>D56*1.21</f>
        <v>0</v>
      </c>
      <c r="F56" s="93">
        <v>5</v>
      </c>
      <c r="G56" s="94">
        <f>D56*F56</f>
        <v>0</v>
      </c>
      <c r="H56" s="94">
        <f>E56*F56</f>
        <v>0</v>
      </c>
      <c r="I56" s="95"/>
      <c r="J56" s="101"/>
      <c r="K56" s="38"/>
    </row>
    <row r="57" spans="1:11" s="4" customFormat="1" ht="42.75">
      <c r="A57" s="89" t="s">
        <v>17</v>
      </c>
      <c r="B57" s="90" t="s">
        <v>58</v>
      </c>
      <c r="C57" s="78" t="s">
        <v>35</v>
      </c>
      <c r="D57" s="96"/>
      <c r="E57" s="92">
        <f t="shared" ref="E57:E58" si="0">D57*1.21</f>
        <v>0</v>
      </c>
      <c r="F57" s="97">
        <v>7</v>
      </c>
      <c r="G57" s="94">
        <f t="shared" ref="G57:G58" si="1">D57*F57</f>
        <v>0</v>
      </c>
      <c r="H57" s="94">
        <f t="shared" ref="H57:H58" si="2">E57*F57</f>
        <v>0</v>
      </c>
      <c r="I57" s="95"/>
      <c r="J57" s="101"/>
      <c r="K57" s="38"/>
    </row>
    <row r="58" spans="1:11" s="4" customFormat="1" ht="36.75" customHeight="1">
      <c r="A58" s="76" t="s">
        <v>18</v>
      </c>
      <c r="B58" s="98" t="s">
        <v>59</v>
      </c>
      <c r="C58" s="99" t="s">
        <v>19</v>
      </c>
      <c r="D58" s="100"/>
      <c r="E58" s="92">
        <f t="shared" si="0"/>
        <v>0</v>
      </c>
      <c r="F58" s="93">
        <v>1</v>
      </c>
      <c r="G58" s="94">
        <f t="shared" si="1"/>
        <v>0</v>
      </c>
      <c r="H58" s="94">
        <f t="shared" si="2"/>
        <v>0</v>
      </c>
      <c r="I58" s="95"/>
      <c r="J58" s="101"/>
      <c r="K58" s="38"/>
    </row>
    <row r="59" spans="1:11" s="4" customFormat="1" ht="18.75">
      <c r="A59" s="41" t="s">
        <v>15</v>
      </c>
      <c r="B59" s="42"/>
      <c r="C59" s="42"/>
      <c r="D59" s="42"/>
      <c r="E59" s="42"/>
      <c r="F59" s="43"/>
      <c r="G59" s="47">
        <f>SUM(G56:G58)</f>
        <v>0</v>
      </c>
      <c r="H59" s="47">
        <f>SUM(H56:H58)</f>
        <v>0</v>
      </c>
      <c r="I59" s="40"/>
      <c r="J59" s="18"/>
      <c r="K59" s="38"/>
    </row>
    <row r="60" spans="1:11" s="4" customFormat="1" ht="18.75">
      <c r="A60" s="36"/>
      <c r="B60" s="36"/>
      <c r="C60" s="36"/>
      <c r="D60" s="36"/>
      <c r="E60" s="36"/>
      <c r="F60" s="36"/>
      <c r="G60" s="37"/>
      <c r="H60" s="37"/>
      <c r="I60" s="18"/>
      <c r="J60" s="18"/>
      <c r="K60" s="38"/>
    </row>
    <row r="61" spans="1:11" ht="33.75" customHeight="1">
      <c r="A61" s="26" t="s">
        <v>50</v>
      </c>
      <c r="B61" s="27"/>
      <c r="C61" s="27"/>
      <c r="D61" s="27"/>
      <c r="E61" s="27"/>
      <c r="F61" s="28"/>
      <c r="G61" s="2">
        <f>G52+G59</f>
        <v>0</v>
      </c>
      <c r="H61" s="2">
        <f>H52+H59</f>
        <v>0</v>
      </c>
      <c r="I61" s="15"/>
      <c r="J61" s="15"/>
      <c r="K61" s="1"/>
    </row>
    <row r="62" spans="1:11" ht="15">
      <c r="A62" s="4"/>
      <c r="B62" s="4"/>
      <c r="C62" s="4"/>
      <c r="D62" s="4"/>
      <c r="E62" s="4"/>
      <c r="F62" s="4"/>
      <c r="G62" s="4"/>
      <c r="H62" s="4"/>
      <c r="I62" s="15"/>
      <c r="J62" s="15"/>
      <c r="K62" s="1"/>
    </row>
    <row r="63" spans="1:11" ht="20.25">
      <c r="A63" s="16"/>
      <c r="B63" s="19" t="s">
        <v>45</v>
      </c>
      <c r="C63" s="19"/>
      <c r="D63" s="19"/>
      <c r="E63" s="19"/>
      <c r="F63" s="19"/>
      <c r="G63" s="19"/>
      <c r="H63" s="19"/>
      <c r="I63" s="19"/>
      <c r="J63" s="19"/>
      <c r="K63" s="1"/>
    </row>
    <row r="64" spans="1:11" ht="45.75" customHeight="1">
      <c r="A64" s="16"/>
      <c r="B64" s="20" t="s">
        <v>46</v>
      </c>
      <c r="C64" s="20"/>
      <c r="D64" s="20"/>
      <c r="E64" s="20"/>
      <c r="F64" s="20"/>
      <c r="G64" s="20"/>
      <c r="H64" s="20"/>
      <c r="I64" s="20"/>
      <c r="J64" s="20"/>
      <c r="K64" s="1"/>
    </row>
    <row r="65" spans="1:11" ht="155.25" customHeight="1">
      <c r="A65" s="16"/>
      <c r="B65" s="17" t="s">
        <v>22</v>
      </c>
      <c r="C65" s="3" t="s">
        <v>23</v>
      </c>
      <c r="D65" s="16"/>
      <c r="E65" s="16"/>
      <c r="F65" s="16"/>
      <c r="G65" s="16"/>
      <c r="H65" s="16"/>
      <c r="I65" s="15"/>
      <c r="J65" s="15"/>
      <c r="K65" s="1"/>
    </row>
    <row r="66" spans="1:1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</sheetData>
  <mergeCells count="42">
    <mergeCell ref="A54:I54"/>
    <mergeCell ref="A59:F59"/>
    <mergeCell ref="A52:F52"/>
    <mergeCell ref="I42:I51"/>
    <mergeCell ref="J42:J51"/>
    <mergeCell ref="I20:I29"/>
    <mergeCell ref="J20:J29"/>
    <mergeCell ref="A30:A39"/>
    <mergeCell ref="B30:B39"/>
    <mergeCell ref="D30:D39"/>
    <mergeCell ref="E30:E39"/>
    <mergeCell ref="F30:F39"/>
    <mergeCell ref="G30:G39"/>
    <mergeCell ref="H30:H39"/>
    <mergeCell ref="I30:I39"/>
    <mergeCell ref="J30:J39"/>
    <mergeCell ref="F20:F29"/>
    <mergeCell ref="G20:G29"/>
    <mergeCell ref="H20:H29"/>
    <mergeCell ref="A42:A51"/>
    <mergeCell ref="B42:B51"/>
    <mergeCell ref="D42:D51"/>
    <mergeCell ref="E42:E51"/>
    <mergeCell ref="F42:F51"/>
    <mergeCell ref="G42:G51"/>
    <mergeCell ref="H42:H51"/>
    <mergeCell ref="B63:J63"/>
    <mergeCell ref="B64:J64"/>
    <mergeCell ref="E5:G5"/>
    <mergeCell ref="H5:I5"/>
    <mergeCell ref="E7:G11"/>
    <mergeCell ref="H7:I11"/>
    <mergeCell ref="E12:G12"/>
    <mergeCell ref="H12:I12"/>
    <mergeCell ref="E6:G6"/>
    <mergeCell ref="H6:I6"/>
    <mergeCell ref="A61:F61"/>
    <mergeCell ref="A18:H18"/>
    <mergeCell ref="A20:A29"/>
    <mergeCell ref="B20:B29"/>
    <mergeCell ref="D20:D29"/>
    <mergeCell ref="E20:E29"/>
  </mergeCells>
  <pageMargins left="0.7" right="0.7" top="0.78740157499999996" bottom="0.78740157499999996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2025-03-13T09:00:28Z</cp:lastPrinted>
  <dcterms:created xsi:type="dcterms:W3CDTF">2024-10-19T07:43:31Z</dcterms:created>
  <dcterms:modified xsi:type="dcterms:W3CDTF">2025-06-17T08:27:49Z</dcterms:modified>
</cp:coreProperties>
</file>