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8_{F54304BC-8730-4487-B936-696C59F39623}" xr6:coauthVersionLast="47" xr6:coauthVersionMax="47" xr10:uidLastSave="{00000000-0000-0000-0000-000000000000}"/>
  <bookViews>
    <workbookView xWindow="-120" yWindow="-120" windowWidth="29040" windowHeight="15840" xr2:uid="{77DEF3E9-E3E4-47FF-848F-71E90D352897}"/>
  </bookViews>
  <sheets>
    <sheet name="List1" sheetId="1" r:id="rId1"/>
  </sheets>
  <definedNames>
    <definedName name="_xlnm.Print_Area" localSheetId="0">List1!$A$1:$J$34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E25" i="1"/>
  <c r="E24" i="1"/>
  <c r="E23" i="1"/>
  <c r="E22" i="1"/>
  <c r="E21" i="1"/>
  <c r="E20" i="1"/>
  <c r="E19" i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H26" i="1" l="1"/>
  <c r="G26" i="1"/>
</calcChain>
</file>

<file path=xl/sharedStrings.xml><?xml version="1.0" encoding="utf-8"?>
<sst xmlns="http://schemas.openxmlformats.org/spreadsheetml/2006/main" count="45" uniqueCount="44">
  <si>
    <t>1.1.2.1.1.1.2.5 Movité věci pro KA 6.2 - Laboratoř pro marketingový výzkum</t>
  </si>
  <si>
    <t>Ident</t>
  </si>
  <si>
    <t>Položka</t>
  </si>
  <si>
    <t>Parametrizace</t>
  </si>
  <si>
    <t>Ks</t>
  </si>
  <si>
    <t>Cena bez DPH celkem</t>
  </si>
  <si>
    <t>Cena s DPH celkem</t>
  </si>
  <si>
    <t>Celkem:</t>
  </si>
  <si>
    <t>Cena bez DPH/ks</t>
  </si>
  <si>
    <t>Cena s DPH/ks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</si>
  <si>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</si>
  <si>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</si>
  <si>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</si>
  <si>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</si>
  <si>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</si>
  <si>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</si>
  <si>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</si>
  <si>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</si>
  <si>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Nabízený produkt</t>
  </si>
  <si>
    <t>PartNo</t>
  </si>
  <si>
    <t xml:space="preserve">Podpis osoby oprávněné jednat za účastníka zadávacího řízení: </t>
  </si>
  <si>
    <t>…..........................................................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</si>
  <si>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</si>
  <si>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</si>
  <si>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</si>
  <si>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</si>
  <si>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</si>
  <si>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</si>
  <si>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</si>
  <si>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</si>
  <si>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</si>
  <si>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</si>
  <si>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</si>
  <si>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Nabídková cena pro ČÁST 9b celkem:</t>
  </si>
  <si>
    <t xml:space="preserve">Příloha č. 9b: </t>
  </si>
  <si>
    <t>Formulář  nabídky - část 9b - Laboratoř pro marketingový výzkum</t>
  </si>
  <si>
    <t>Kompletní řešení pro realizaci marketingového průzkumu (Stacionární oční kamera pro testy webových stránek, UX a tištěných materiálů; Mobilní oční kamera pro testy v exteriéru (nákupní chování v obchodech, testy venkovní reklamy, atd.; Korekční čočky; Software – Full Edition – Perpetual; Mobile Testing Accessory)  (KA 6.2)
Complete solution for conducting marketing research
(Stationary eye-tracking camera for testing websites, UX, and printed materials; Mobile eye-tracking camera for outdoor testing – e.g., in-store shopping behavior, outdoor advertisement testing, etc.; corrective lenses; Software – Full Edition – Perpetual; Mobile Testing Accessory) (KA 6.2)</t>
  </si>
  <si>
    <t>Brýle pro sledování pohybu očí, 4 kamery na oči (vysoká frekvence záznamu 100 Hz), širokoúhlá scéna (HD kamera 66°), integrované senzory, možnost připojení přes Wi-Fi, Bluetooth
Glasses for eye movement tracking, 4 eye cameras (high recording frequency of 100 Hz), wide-angle scene (HD camera 66°), integrated sensors, connectivity via Wi-Fi, Bluetooth.</t>
  </si>
  <si>
    <t>Dodatečné příslušenství, včetně náhradních dílů a příslušenství pro snadné použití a údržbu. Korektivní čočky v rozsahu alespoň -8.0 až +3 dioptríí na brýle pro sledování pohybu očí.
Additional accessories, including spare parts and maintenance tools. Corrective lenses ranging from at least -8.0 to +3 diopters for eye-tracking glasses</t>
  </si>
  <si>
    <t>Kompaktní a lehké zařízení pro základní sledování pohybu očí, snadná instalace, ideální pro rychlé a nenáročné studie. 60Hz. Dvoukamerový systém pro monitory až do velikosti 27".
Compact and lightweight device for basic eye movement tracking, easy installation, ideal for fast and low-effort studies. 60 Hz. Dual-camera system for monitors up to 27".</t>
  </si>
  <si>
    <t>Příslušenství pro testování na mobilních zařízeních, stabilní pozici a přesné měření při testování mobilních aplikací a webů. 
Accessories for mobile device testing, ensuring stable positioning and precise measurement when testing mobile applications and websites.</t>
  </si>
  <si>
    <t>Zařízení pro měření kožně-galvanické reakce (GSR), sleduje emocionální a fyziologické reakce, snadno integrovatelné do experimentálních nastavení.
Device for measuring galvanic skin response (GSR), monitors emotional and physiological responses, easily integrable into experimental setups.</t>
  </si>
  <si>
    <t>Software pro analýzu dat ze sledování pohybu očí, pokročilé funkce pro vizualizaci a zpracování dat, trvalá licence.
Software for analyzing eye-tracking data, advanced functions for visualization and data processing, perpetual license.</t>
  </si>
  <si>
    <t>Online školení (2x2 hodiny) pro snadné uvedení do používání zařízení a softwaru, profesionální podpora a praktické ukázky
Online training (2x2 hours) for easy onboarding with the equipment and software, professional support, and hands-on demonstrations.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</si>
</sst>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22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Aptos Narrow"/>
      <scheme val="minor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Aptos Narrow"/>
      <family val="2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b/>
      <sz val="16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rial"/>
      <family val="2"/>
      <charset val="238"/>
    </font>
    <font>
      <b/>
      <sz val="16"/>
      <color theme="1"/>
      <name val="Aptos Narrow"/>
      <charset val="238"/>
      <scheme val="minor"/>
    </font>
    <font>
      <sz val="14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6" fontId="1" fillId="5" borderId="7" xfId="0" applyNumberFormat="1" applyFont="1" applyFill="1" applyBorder="1" applyAlignment="1">
      <alignment vertical="center"/>
    </xf>
    <xf numFmtId="6" fontId="6" fillId="5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6" fontId="8" fillId="4" borderId="1" xfId="0" applyNumberFormat="1" applyFont="1" applyFill="1" applyBorder="1" applyAlignment="1">
      <alignment horizontal="center" vertical="center"/>
    </xf>
    <xf numFmtId="6" fontId="9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2" fillId="4" borderId="0" xfId="0" applyFont="1" applyFill="1"/>
    <xf numFmtId="0" fontId="16" fillId="4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/>
    <xf numFmtId="0" fontId="11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7" fillId="3" borderId="0" xfId="0" applyFont="1" applyFill="1"/>
    <xf numFmtId="0" fontId="19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0" fontId="21" fillId="7" borderId="1" xfId="0" applyFont="1" applyFill="1" applyBorder="1" applyAlignment="1">
      <alignment horizontal="left"/>
    </xf>
    <xf numFmtId="0" fontId="20" fillId="7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FA93-D7F9-45D9-A44D-42622E5F94F7}">
  <sheetPr>
    <pageSetUpPr fitToPage="1"/>
  </sheetPr>
  <dimension ref="A1:J34"/>
  <sheetViews>
    <sheetView tabSelected="1" zoomScale="80" zoomScaleNormal="80" workbookViewId="0">
      <selection activeCell="B19" sqref="B19:B25"/>
    </sheetView>
  </sheetViews>
  <sheetFormatPr defaultRowHeight="15"/>
  <cols>
    <col min="1" max="1" width="8.375" customWidth="1"/>
    <col min="2" max="2" width="46.25" customWidth="1"/>
    <col min="3" max="3" width="81.5" style="11" customWidth="1"/>
    <col min="4" max="4" width="14.625" customWidth="1"/>
    <col min="5" max="5" width="14.375" customWidth="1"/>
    <col min="7" max="7" width="23.75" customWidth="1"/>
    <col min="8" max="8" width="22.75" customWidth="1"/>
    <col min="9" max="9" width="58.375" bestFit="1" customWidth="1"/>
    <col min="10" max="10" width="23.625" bestFit="1" customWidth="1"/>
  </cols>
  <sheetData>
    <row r="1" spans="1:10">
      <c r="A1" s="2"/>
      <c r="B1" s="2"/>
      <c r="C1" s="18"/>
      <c r="D1" s="2"/>
      <c r="E1" s="2"/>
      <c r="F1" s="2"/>
      <c r="G1" s="2"/>
      <c r="H1" s="2"/>
      <c r="I1" s="2"/>
      <c r="J1" s="2"/>
    </row>
    <row r="2" spans="1:10" ht="20.25">
      <c r="A2" s="2"/>
      <c r="B2" s="19" t="s">
        <v>34</v>
      </c>
      <c r="C2" s="20" t="s">
        <v>35</v>
      </c>
      <c r="D2" s="2"/>
      <c r="E2" s="2"/>
      <c r="F2" s="2"/>
      <c r="G2" s="2"/>
      <c r="H2" s="2"/>
      <c r="I2" s="2"/>
      <c r="J2" s="2"/>
    </row>
    <row r="3" spans="1:10" ht="14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18"/>
      <c r="D4" s="2"/>
      <c r="E4" s="2"/>
      <c r="F4" s="2"/>
      <c r="G4" s="2"/>
      <c r="H4" s="2"/>
      <c r="I4" s="2"/>
      <c r="J4" s="2"/>
    </row>
    <row r="5" spans="1:10" ht="18">
      <c r="A5" s="2"/>
      <c r="B5" s="21" t="s">
        <v>10</v>
      </c>
      <c r="C5" s="22"/>
      <c r="D5" s="2"/>
      <c r="E5" s="19" t="s">
        <v>24</v>
      </c>
      <c r="F5" s="2"/>
      <c r="G5" s="2"/>
      <c r="H5" s="2"/>
      <c r="I5" s="2"/>
      <c r="J5" s="2"/>
    </row>
    <row r="6" spans="1:10" ht="36">
      <c r="A6" s="2"/>
      <c r="B6" s="23" t="s">
        <v>11</v>
      </c>
      <c r="C6" s="16"/>
      <c r="D6" s="2"/>
      <c r="E6" s="29" t="s">
        <v>25</v>
      </c>
      <c r="F6" s="29"/>
      <c r="G6" s="29"/>
      <c r="H6" s="30" t="s">
        <v>26</v>
      </c>
      <c r="I6" s="30"/>
      <c r="J6" s="2"/>
    </row>
    <row r="7" spans="1:10" ht="18">
      <c r="A7" s="2"/>
      <c r="B7" s="23" t="s">
        <v>12</v>
      </c>
      <c r="C7" s="16"/>
      <c r="D7" s="2"/>
      <c r="E7" s="29" t="s">
        <v>27</v>
      </c>
      <c r="F7" s="29"/>
      <c r="G7" s="29"/>
      <c r="H7" s="31" t="s">
        <v>28</v>
      </c>
      <c r="I7" s="31"/>
      <c r="J7" s="2"/>
    </row>
    <row r="8" spans="1:10" ht="18">
      <c r="A8" s="2"/>
      <c r="B8" s="23" t="s">
        <v>13</v>
      </c>
      <c r="C8" s="16"/>
      <c r="D8" s="2"/>
      <c r="E8" s="32" t="s">
        <v>29</v>
      </c>
      <c r="F8" s="32"/>
      <c r="G8" s="32"/>
      <c r="H8" s="33" t="s">
        <v>30</v>
      </c>
      <c r="I8" s="33"/>
      <c r="J8" s="2"/>
    </row>
    <row r="9" spans="1:10" ht="36">
      <c r="A9" s="2"/>
      <c r="B9" s="23" t="s">
        <v>14</v>
      </c>
      <c r="C9" s="16"/>
      <c r="D9" s="2"/>
      <c r="E9" s="32"/>
      <c r="F9" s="32"/>
      <c r="G9" s="32"/>
      <c r="H9" s="33"/>
      <c r="I9" s="33"/>
      <c r="J9" s="2"/>
    </row>
    <row r="10" spans="1:10" ht="18">
      <c r="A10" s="2"/>
      <c r="B10" s="23" t="s">
        <v>15</v>
      </c>
      <c r="C10" s="16"/>
      <c r="D10" s="2"/>
      <c r="E10" s="32"/>
      <c r="F10" s="32"/>
      <c r="G10" s="32"/>
      <c r="H10" s="33"/>
      <c r="I10" s="33"/>
      <c r="J10" s="2"/>
    </row>
    <row r="11" spans="1:10" ht="18">
      <c r="A11" s="2"/>
      <c r="B11" s="23" t="s">
        <v>16</v>
      </c>
      <c r="C11" s="16"/>
      <c r="D11" s="2"/>
      <c r="E11" s="32"/>
      <c r="F11" s="32"/>
      <c r="G11" s="32"/>
      <c r="H11" s="33"/>
      <c r="I11" s="33"/>
      <c r="J11" s="2"/>
    </row>
    <row r="12" spans="1:10" ht="36">
      <c r="A12" s="2"/>
      <c r="B12" s="23" t="s">
        <v>17</v>
      </c>
      <c r="C12" s="16"/>
      <c r="D12" s="2"/>
      <c r="E12" s="32"/>
      <c r="F12" s="32"/>
      <c r="G12" s="32"/>
      <c r="H12" s="33"/>
      <c r="I12" s="33"/>
      <c r="J12" s="2"/>
    </row>
    <row r="13" spans="1:10" ht="18">
      <c r="A13" s="2"/>
      <c r="B13" s="23" t="s">
        <v>15</v>
      </c>
      <c r="C13" s="16"/>
      <c r="D13" s="2"/>
      <c r="E13" s="29" t="s">
        <v>31</v>
      </c>
      <c r="F13" s="29"/>
      <c r="G13" s="29"/>
      <c r="H13" s="31" t="s">
        <v>32</v>
      </c>
      <c r="I13" s="31"/>
      <c r="J13" s="2"/>
    </row>
    <row r="14" spans="1:10">
      <c r="A14" s="2"/>
      <c r="B14" s="2"/>
      <c r="C14" s="18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18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18"/>
      <c r="D16" s="2"/>
      <c r="E16" s="2"/>
      <c r="F16" s="2"/>
      <c r="G16" s="2"/>
      <c r="H16" s="2"/>
      <c r="I16" s="2"/>
      <c r="J16" s="2"/>
    </row>
    <row r="17" spans="1:10" ht="15.75">
      <c r="A17" s="37" t="s">
        <v>0</v>
      </c>
      <c r="B17" s="37"/>
      <c r="C17" s="37"/>
      <c r="D17" s="37"/>
      <c r="E17" s="37"/>
      <c r="F17" s="37"/>
      <c r="G17" s="37"/>
      <c r="H17" s="37"/>
      <c r="I17" s="24"/>
      <c r="J17" s="24"/>
    </row>
    <row r="18" spans="1:10" ht="31.5">
      <c r="A18" s="17" t="s">
        <v>1</v>
      </c>
      <c r="B18" s="1" t="s">
        <v>2</v>
      </c>
      <c r="C18" s="10" t="s">
        <v>3</v>
      </c>
      <c r="D18" s="1" t="s">
        <v>8</v>
      </c>
      <c r="E18" s="1" t="s">
        <v>9</v>
      </c>
      <c r="F18" s="1" t="s">
        <v>4</v>
      </c>
      <c r="G18" s="1" t="s">
        <v>5</v>
      </c>
      <c r="H18" s="1" t="s">
        <v>6</v>
      </c>
      <c r="I18" s="1" t="s">
        <v>18</v>
      </c>
      <c r="J18" s="1" t="s">
        <v>19</v>
      </c>
    </row>
    <row r="19" spans="1:10" ht="115.5" customHeight="1">
      <c r="A19" s="42">
        <v>50001</v>
      </c>
      <c r="B19" s="43" t="s">
        <v>36</v>
      </c>
      <c r="C19" s="12" t="s">
        <v>37</v>
      </c>
      <c r="D19" s="7"/>
      <c r="E19" s="7">
        <f t="shared" ref="E19:E25" si="0">D19*1.21</f>
        <v>0</v>
      </c>
      <c r="F19" s="6">
        <v>1</v>
      </c>
      <c r="G19" s="8">
        <f t="shared" ref="G19:G25" si="1">D19*F19</f>
        <v>0</v>
      </c>
      <c r="H19" s="8">
        <f t="shared" ref="H19:H25" si="2">G19*1.21</f>
        <v>0</v>
      </c>
      <c r="I19" s="3"/>
      <c r="J19" s="3"/>
    </row>
    <row r="20" spans="1:10" ht="105" customHeight="1">
      <c r="A20" s="44"/>
      <c r="B20" s="45"/>
      <c r="C20" s="13" t="s">
        <v>38</v>
      </c>
      <c r="D20" s="7"/>
      <c r="E20" s="7">
        <f t="shared" si="0"/>
        <v>0</v>
      </c>
      <c r="F20" s="6">
        <v>1</v>
      </c>
      <c r="G20" s="8">
        <f t="shared" si="1"/>
        <v>0</v>
      </c>
      <c r="H20" s="8">
        <f t="shared" si="2"/>
        <v>0</v>
      </c>
      <c r="I20" s="3"/>
      <c r="J20" s="3"/>
    </row>
    <row r="21" spans="1:10" ht="132" customHeight="1">
      <c r="A21" s="44"/>
      <c r="B21" s="45"/>
      <c r="C21" s="13" t="s">
        <v>39</v>
      </c>
      <c r="D21" s="7"/>
      <c r="E21" s="7">
        <f t="shared" si="0"/>
        <v>0</v>
      </c>
      <c r="F21" s="6">
        <v>1</v>
      </c>
      <c r="G21" s="8">
        <f t="shared" si="1"/>
        <v>0</v>
      </c>
      <c r="H21" s="8">
        <f t="shared" si="2"/>
        <v>0</v>
      </c>
      <c r="I21" s="3"/>
      <c r="J21" s="3"/>
    </row>
    <row r="22" spans="1:10" ht="107.25" customHeight="1">
      <c r="A22" s="44"/>
      <c r="B22" s="45"/>
      <c r="C22" s="13" t="s">
        <v>40</v>
      </c>
      <c r="D22" s="7"/>
      <c r="E22" s="7">
        <f t="shared" si="0"/>
        <v>0</v>
      </c>
      <c r="F22" s="6">
        <v>1</v>
      </c>
      <c r="G22" s="8">
        <f t="shared" si="1"/>
        <v>0</v>
      </c>
      <c r="H22" s="8">
        <f t="shared" si="2"/>
        <v>0</v>
      </c>
      <c r="I22" s="3"/>
      <c r="J22" s="3"/>
    </row>
    <row r="23" spans="1:10" ht="102" customHeight="1">
      <c r="A23" s="44"/>
      <c r="B23" s="45"/>
      <c r="C23" s="13" t="s">
        <v>41</v>
      </c>
      <c r="D23" s="7"/>
      <c r="E23" s="7">
        <f t="shared" si="0"/>
        <v>0</v>
      </c>
      <c r="F23" s="6">
        <v>1</v>
      </c>
      <c r="G23" s="8">
        <f t="shared" si="1"/>
        <v>0</v>
      </c>
      <c r="H23" s="8">
        <f t="shared" si="2"/>
        <v>0</v>
      </c>
      <c r="I23" s="3"/>
      <c r="J23" s="3"/>
    </row>
    <row r="24" spans="1:10" ht="120.75" customHeight="1">
      <c r="A24" s="44"/>
      <c r="B24" s="45"/>
      <c r="C24" s="13" t="s">
        <v>42</v>
      </c>
      <c r="D24" s="7"/>
      <c r="E24" s="7">
        <f t="shared" si="0"/>
        <v>0</v>
      </c>
      <c r="F24" s="6">
        <v>1</v>
      </c>
      <c r="G24" s="8">
        <f t="shared" si="1"/>
        <v>0</v>
      </c>
      <c r="H24" s="8">
        <f t="shared" si="2"/>
        <v>0</v>
      </c>
      <c r="I24" s="3"/>
      <c r="J24" s="3"/>
    </row>
    <row r="25" spans="1:10" ht="115.5" customHeight="1">
      <c r="A25" s="46"/>
      <c r="B25" s="47"/>
      <c r="C25" s="14" t="s">
        <v>43</v>
      </c>
      <c r="D25" s="7"/>
      <c r="E25" s="7">
        <f t="shared" si="0"/>
        <v>0</v>
      </c>
      <c r="F25" s="6">
        <v>1</v>
      </c>
      <c r="G25" s="8">
        <f t="shared" si="1"/>
        <v>0</v>
      </c>
      <c r="H25" s="8">
        <f t="shared" si="2"/>
        <v>0</v>
      </c>
      <c r="I25" s="3"/>
      <c r="J25" s="3"/>
    </row>
    <row r="26" spans="1:10" ht="15.75">
      <c r="A26" s="38" t="s">
        <v>7</v>
      </c>
      <c r="B26" s="39"/>
      <c r="C26" s="40"/>
      <c r="D26" s="40"/>
      <c r="E26" s="40"/>
      <c r="F26" s="41"/>
      <c r="G26" s="4">
        <f>SUM(G19:G25)</f>
        <v>0</v>
      </c>
      <c r="H26" s="4">
        <f>SUM(H19:H25)</f>
        <v>0</v>
      </c>
      <c r="I26" s="24"/>
      <c r="J26" s="24"/>
    </row>
    <row r="27" spans="1:10">
      <c r="A27" s="9"/>
      <c r="B27" s="9"/>
      <c r="D27" s="9"/>
      <c r="E27" s="9"/>
      <c r="F27" s="9"/>
      <c r="G27" s="9"/>
      <c r="H27" s="9"/>
      <c r="I27" s="2"/>
      <c r="J27" s="2"/>
    </row>
    <row r="28" spans="1:10">
      <c r="I28" s="2"/>
      <c r="J28" s="2"/>
    </row>
    <row r="29" spans="1:10" ht="45.75" customHeight="1">
      <c r="A29" s="34" t="s">
        <v>33</v>
      </c>
      <c r="B29" s="35"/>
      <c r="C29" s="35"/>
      <c r="D29" s="35"/>
      <c r="E29" s="35"/>
      <c r="F29" s="36"/>
      <c r="G29" s="5">
        <f>G26</f>
        <v>0</v>
      </c>
      <c r="H29" s="5">
        <f>H26</f>
        <v>0</v>
      </c>
      <c r="I29" s="2"/>
      <c r="J29" s="2"/>
    </row>
    <row r="30" spans="1:10">
      <c r="A30" s="2"/>
      <c r="B30" s="2"/>
      <c r="C30" s="18"/>
      <c r="D30" s="2"/>
      <c r="E30" s="2"/>
      <c r="F30" s="2"/>
      <c r="G30" s="2"/>
      <c r="H30" s="2"/>
      <c r="I30" s="2"/>
      <c r="J30" s="2"/>
    </row>
    <row r="31" spans="1:10" ht="20.25">
      <c r="A31" s="25"/>
      <c r="B31" s="27" t="s">
        <v>22</v>
      </c>
      <c r="C31" s="27"/>
      <c r="D31" s="27"/>
      <c r="E31" s="27"/>
      <c r="F31" s="27"/>
      <c r="G31" s="27"/>
      <c r="H31" s="27"/>
      <c r="I31" s="27"/>
      <c r="J31" s="27"/>
    </row>
    <row r="32" spans="1:10" ht="71.25" customHeight="1">
      <c r="A32" s="25"/>
      <c r="B32" s="28" t="s">
        <v>23</v>
      </c>
      <c r="C32" s="28"/>
      <c r="D32" s="28"/>
      <c r="E32" s="28"/>
      <c r="F32" s="28"/>
      <c r="G32" s="28"/>
      <c r="H32" s="28"/>
      <c r="I32" s="28"/>
      <c r="J32" s="28"/>
    </row>
    <row r="33" spans="1:10" ht="162.75" customHeight="1">
      <c r="A33" s="25"/>
      <c r="B33" s="26" t="s">
        <v>20</v>
      </c>
      <c r="C33" s="15" t="s">
        <v>21</v>
      </c>
      <c r="D33" s="25"/>
      <c r="E33" s="25"/>
      <c r="F33" s="25"/>
      <c r="G33" s="25"/>
      <c r="H33" s="25"/>
      <c r="I33" s="2"/>
      <c r="J33" s="2"/>
    </row>
    <row r="34" spans="1:10">
      <c r="A34" s="2"/>
      <c r="B34" s="2"/>
      <c r="C34" s="18"/>
      <c r="D34" s="2"/>
      <c r="E34" s="2"/>
      <c r="F34" s="2"/>
      <c r="G34" s="2"/>
      <c r="H34" s="2"/>
      <c r="I34" s="2"/>
      <c r="J34" s="2"/>
    </row>
  </sheetData>
  <mergeCells count="15">
    <mergeCell ref="B31:J31"/>
    <mergeCell ref="B32:J32"/>
    <mergeCell ref="E6:G6"/>
    <mergeCell ref="H6:I6"/>
    <mergeCell ref="E7:G7"/>
    <mergeCell ref="H7:I7"/>
    <mergeCell ref="E8:G12"/>
    <mergeCell ref="H8:I12"/>
    <mergeCell ref="E13:G13"/>
    <mergeCell ref="H13:I13"/>
    <mergeCell ref="A29:F29"/>
    <mergeCell ref="A17:H17"/>
    <mergeCell ref="A19:A25"/>
    <mergeCell ref="B19:B25"/>
    <mergeCell ref="A26:F26"/>
  </mergeCells>
  <pageMargins left="0.7" right="0.7" top="0.78740157499999996" bottom="0.78740157499999996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2025-03-13T09:44:56Z</cp:lastPrinted>
  <dcterms:created xsi:type="dcterms:W3CDTF">2024-10-14T15:36:56Z</dcterms:created>
  <dcterms:modified xsi:type="dcterms:W3CDTF">2025-06-03T10:48:51Z</dcterms:modified>
</cp:coreProperties>
</file>