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8_{D9CE668D-1B6C-455F-A37E-46E57B873BB9}" xr6:coauthVersionLast="47" xr6:coauthVersionMax="47" xr10:uidLastSave="{00000000-0000-0000-0000-000000000000}"/>
  <bookViews>
    <workbookView xWindow="-120" yWindow="-120" windowWidth="29040" windowHeight="15840" xr2:uid="{B5A3D111-06AE-4274-AAE8-AA2FD9C8F8FA}"/>
  </bookViews>
  <sheets>
    <sheet name="List1" sheetId="1" r:id="rId1"/>
  </sheets>
  <definedNames>
    <definedName name="_xlnm.Print_Area" localSheetId="0">List1!$A$1:$J$68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E55" i="1"/>
  <c r="E54" i="1"/>
  <c r="E46" i="1"/>
  <c r="E45" i="1"/>
  <c r="E44" i="1"/>
  <c r="E37" i="1"/>
  <c r="E29" i="1"/>
  <c r="E19" i="1"/>
  <c r="G62" i="1"/>
  <c r="H62" i="1" s="1"/>
  <c r="G55" i="1"/>
  <c r="H55" i="1" s="1"/>
  <c r="G54" i="1"/>
  <c r="H54" i="1" s="1"/>
  <c r="G46" i="1"/>
  <c r="H46" i="1" s="1"/>
  <c r="G45" i="1"/>
  <c r="H45" i="1" s="1"/>
  <c r="G44" i="1"/>
  <c r="H44" i="1" s="1"/>
  <c r="G37" i="1"/>
  <c r="H37" i="1" s="1"/>
  <c r="G29" i="1"/>
  <c r="H29" i="1" s="1"/>
  <c r="G19" i="1"/>
  <c r="H19" i="1" s="1"/>
  <c r="G64" i="1" l="1"/>
  <c r="H64" i="1"/>
</calcChain>
</file>

<file path=xl/sharedStrings.xml><?xml version="1.0" encoding="utf-8"?>
<sst xmlns="http://schemas.openxmlformats.org/spreadsheetml/2006/main" count="84" uniqueCount="83">
  <si>
    <t>1.1.2.1.2.1.1.05 Drobný hmotný majetek pro KA 3.4 - Pořízení HW a SW vybavení Data Ethics Labu</t>
  </si>
  <si>
    <t>Ident</t>
  </si>
  <si>
    <t>Položka</t>
  </si>
  <si>
    <t>Parametrizace</t>
  </si>
  <si>
    <t>Ks</t>
  </si>
  <si>
    <t>Cena bez DPH celkem</t>
  </si>
  <si>
    <t>Cena s DPH celkem</t>
  </si>
  <si>
    <t>Notebook:</t>
  </si>
  <si>
    <t>Operační paměť: 16 GB RAM (rozšiřitelná na 32 GB RAM)</t>
  </si>
  <si>
    <t>Úložiště: 1 TB M.2 SSD PCIe NVMe</t>
  </si>
  <si>
    <t>Konektivita: Wi-Fi 6E + BT5; ethernet</t>
  </si>
  <si>
    <t>Rozhraní: 2× USB-C (přenos dat, DP a napájení notebooku); 2× USB-A 3.0; 1x HDMI 2.1 (4K/60Hz); 1× RJ-45 (LAN)</t>
  </si>
  <si>
    <t>Výbava:  podsvícená klávesnice s numerickou částí; Webová kamera HD 720p s krytkou; čtečka otisků prstů; TPM čip v2.0; slot na bezpečnostní zámek</t>
  </si>
  <si>
    <t>Operační systém: Windows 10/11</t>
  </si>
  <si>
    <t>Dokovací stanice:</t>
  </si>
  <si>
    <t>4x USB 3.0</t>
  </si>
  <si>
    <t>2x DisplayPort 1.4</t>
  </si>
  <si>
    <t>1x HDMI 2.0</t>
  </si>
  <si>
    <t>1x kombinovaný konektor sluchátek/mikrofonu</t>
  </si>
  <si>
    <t>1x RJ-45 (Gigabit LAN)</t>
  </si>
  <si>
    <t>vypnutí/zapnutí notebooku přes dokovací stanici; napájení notebooku přes dokovací stanici; slot na bezpečnostní zámek</t>
  </si>
  <si>
    <t>Barevná laserová multifunkce, A4</t>
  </si>
  <si>
    <t>• Tiskárna, skener, kopírka</t>
  </si>
  <si>
    <t>• Rychlost tisku (černobíle) - až 33 str./min</t>
  </si>
  <si>
    <t>• Rychlost tisku (barevně) - až 33 str./min</t>
  </si>
  <si>
    <t>• Připojení - USB 2.0, Ethernet (LAN), WiFi</t>
  </si>
  <si>
    <t>Maximální vstupní kapacita (listy): Až 300 listů</t>
  </si>
  <si>
    <t>Maximální výstupní kapacita (listy): Až 150 listů</t>
  </si>
  <si>
    <t>Skenování do e-mailu, síťové složky a na hostitelský port USB</t>
  </si>
  <si>
    <t>DLP projektor FHD rozlišení 1920 x 1080, jas 3800 lumenů, kontrastní poměr 30 000:1, poměr stran 16:9. Velikost obrazu 0.71 - 7.65 m diagonálně. Lampa až 15 000 hodin svícení. Projekční vzdálenost 1 - 9.8 m. Konektory 1x HDMI 1.4, 1x audio 3.5mm, 1x USB-A. hmotnost do 2.5 kg.</t>
  </si>
  <si>
    <t>Projekční plátno stativové:</t>
  </si>
  <si>
    <t>rozměr 178 cm × 178 cm, poměr stran 1:1, bílé plátno, černé okraje, k umístění na zem</t>
  </si>
  <si>
    <t>LCD:
27",  VA, Full HD, 1920 × 1080 (16:9), 60 Hz, antireflexní displej, 8 bit, 8 ms, nastavitelná výška, reproduktory, HDMI, DisplayPort a VGA, VESA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</si>
  <si>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</si>
  <si>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</si>
  <si>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</si>
  <si>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</si>
  <si>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</si>
  <si>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</si>
  <si>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</si>
  <si>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</si>
  <si>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Cena bez DPH/ks</t>
  </si>
  <si>
    <t>Cena s DPH/ks</t>
  </si>
  <si>
    <t>Nabízený produkt</t>
  </si>
  <si>
    <t>PartNo</t>
  </si>
  <si>
    <t>…...........................................................................</t>
  </si>
  <si>
    <t>30029-1</t>
  </si>
  <si>
    <t>Dokovací stanice</t>
  </si>
  <si>
    <t>30029-2</t>
  </si>
  <si>
    <t>LCD</t>
  </si>
  <si>
    <t>30029-3</t>
  </si>
  <si>
    <t>Klávesnice</t>
  </si>
  <si>
    <t>30029-4</t>
  </si>
  <si>
    <t>Myš drátová</t>
  </si>
  <si>
    <t>30032-1</t>
  </si>
  <si>
    <t>30032-2</t>
  </si>
  <si>
    <t xml:space="preserve">Barevná multifunkční tiskárna </t>
  </si>
  <si>
    <t>DLP projektor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</si>
  <si>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</si>
  <si>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</si>
  <si>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 : 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</si>
  <si>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</si>
  <si>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</si>
  <si>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</si>
  <si>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</si>
  <si>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</si>
  <si>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</si>
  <si>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</si>
  <si>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</si>
  <si>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</si>
  <si>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 xml:space="preserve">Příloha č. 6: </t>
  </si>
  <si>
    <t>Formulář nabídky - část 6 - Pořízení HW a SW vybavení Data Ethics Labu</t>
  </si>
  <si>
    <r>
      <t xml:space="preserve">Nabídková cena pro ČÁST </t>
    </r>
    <r>
      <rPr>
        <b/>
        <sz val="16"/>
        <color rgb="FF000000"/>
        <rFont val="Aptos Narrow"/>
        <charset val="238"/>
        <scheme val="minor"/>
      </rPr>
      <t>6</t>
    </r>
    <r>
      <rPr>
        <b/>
        <sz val="14"/>
        <color rgb="FF000000"/>
        <rFont val="Aptos Narrow"/>
        <family val="2"/>
        <scheme val="minor"/>
      </rPr>
      <t xml:space="preserve"> celkem:</t>
    </r>
  </si>
  <si>
    <t>Displej: 15,6"- 16" (1920 × 1080) matný IPS nebo VA</t>
  </si>
  <si>
    <t>Procesor: „CPU Mark“ 15 000 bodů dle cpubenchmark.net; 10 jader/12 vláken</t>
  </si>
  <si>
    <t>Grafická karta: 4GB GDDR6 dedikované RAM; „Average G3D Mark“ 6 500 bodů dle videocardbenchmark.net</t>
  </si>
  <si>
    <t>2x USB-C</t>
  </si>
  <si>
    <t>Klávesnice kancelářská, membránová, drátová, klasické (vysokoprofilové) klávesy, česká lokalizace kláves, USB - A, s numerickou částí</t>
  </si>
  <si>
    <t>Myš - drátová, optická, připojení skrze USB, klasické kolečko</t>
  </si>
  <si>
    <t>Monitor:
31,5"-32", VA nebo IPS, 4K, 3840 × 2160 (16:9), 60 Hz, antireflexní displej, 8 bit, HDMI a DisplayPort, VESA</t>
  </si>
  <si>
    <t xml:space="preserve">Notebook </t>
  </si>
  <si>
    <t>Promítací plátno- projekční plátno</t>
  </si>
  <si>
    <t>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</si>
</sst>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19"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b/>
      <sz val="12"/>
      <color theme="1"/>
      <name val="Aptos Narrow"/>
      <charset val="238"/>
      <scheme val="minor"/>
    </font>
    <font>
      <sz val="12"/>
      <color rgb="FF000000"/>
      <name val="Arial"/>
      <family val="2"/>
      <charset val="238"/>
    </font>
    <font>
      <sz val="16"/>
      <color theme="1"/>
      <name val="Aptos Narrow"/>
      <family val="2"/>
      <charset val="238"/>
      <scheme val="minor"/>
    </font>
    <font>
      <sz val="14"/>
      <color rgb="FF000000"/>
      <name val="Arial Narrow"/>
      <family val="2"/>
      <charset val="238"/>
    </font>
    <font>
      <b/>
      <sz val="14"/>
      <color theme="1"/>
      <name val="Aptos Narrow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rgb="FF000000"/>
      <name val="Aptos Narrow"/>
      <family val="2"/>
      <scheme val="minor"/>
    </font>
    <font>
      <sz val="14"/>
      <color rgb="FF000000"/>
      <name val="Calibri"/>
      <family val="2"/>
      <charset val="238"/>
    </font>
    <font>
      <sz val="14"/>
      <color rgb="FF000000"/>
      <name val="Aptos Narrow"/>
      <family val="2"/>
      <charset val="238"/>
      <scheme val="minor"/>
    </font>
    <font>
      <sz val="12"/>
      <color theme="1"/>
      <name val="Aptos Narrow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6"/>
      <color rgb="FF000000"/>
      <name val="Aptos Narrow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6" fillId="3" borderId="0" xfId="0" applyFont="1" applyFill="1"/>
    <xf numFmtId="0" fontId="0" fillId="5" borderId="0" xfId="0" applyFill="1"/>
    <xf numFmtId="0" fontId="7" fillId="0" borderId="3" xfId="0" applyFont="1" applyBorder="1" applyAlignment="1">
      <alignment horizontal="left" vertical="center" wrapText="1"/>
    </xf>
    <xf numFmtId="0" fontId="9" fillId="3" borderId="3" xfId="0" applyFont="1" applyFill="1" applyBorder="1"/>
    <xf numFmtId="0" fontId="10" fillId="2" borderId="3" xfId="0" applyFont="1" applyFill="1" applyBorder="1" applyAlignment="1">
      <alignment horizontal="center" vertical="center" wrapText="1"/>
    </xf>
    <xf numFmtId="6" fontId="11" fillId="3" borderId="8" xfId="0" applyNumberFormat="1" applyFont="1" applyFill="1" applyBorder="1" applyAlignment="1">
      <alignment horizontal="center" vertical="center"/>
    </xf>
    <xf numFmtId="6" fontId="11" fillId="3" borderId="7" xfId="0" applyNumberFormat="1" applyFont="1" applyFill="1" applyBorder="1" applyAlignment="1">
      <alignment horizontal="center" vertical="center"/>
    </xf>
    <xf numFmtId="8" fontId="12" fillId="3" borderId="3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6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6" fontId="10" fillId="4" borderId="3" xfId="0" applyNumberFormat="1" applyFont="1" applyFill="1" applyBorder="1" applyAlignment="1">
      <alignment vertical="center"/>
    </xf>
    <xf numFmtId="0" fontId="10" fillId="6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2" fillId="5" borderId="0" xfId="0" applyFont="1" applyFill="1"/>
    <xf numFmtId="0" fontId="3" fillId="5" borderId="0" xfId="0" applyFont="1" applyFill="1"/>
    <xf numFmtId="0" fontId="8" fillId="5" borderId="0" xfId="0" applyFont="1" applyFill="1"/>
    <xf numFmtId="0" fontId="5" fillId="5" borderId="3" xfId="0" applyFont="1" applyFill="1" applyBorder="1" applyAlignment="1">
      <alignment horizontal="left" vertical="center" wrapText="1"/>
    </xf>
    <xf numFmtId="0" fontId="9" fillId="5" borderId="0" xfId="0" applyFont="1" applyFill="1"/>
    <xf numFmtId="0" fontId="5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/>
    </xf>
    <xf numFmtId="0" fontId="13" fillId="5" borderId="0" xfId="0" applyFont="1" applyFill="1" applyAlignment="1">
      <alignment horizontal="left" vertical="center" wrapText="1"/>
    </xf>
    <xf numFmtId="0" fontId="14" fillId="0" borderId="3" xfId="0" applyFont="1" applyBorder="1" applyAlignment="1">
      <alignment horizontal="left"/>
    </xf>
    <xf numFmtId="0" fontId="15" fillId="8" borderId="3" xfId="0" applyFont="1" applyFill="1" applyBorder="1" applyAlignment="1">
      <alignment horizontal="left"/>
    </xf>
    <xf numFmtId="0" fontId="14" fillId="8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center"/>
    </xf>
    <xf numFmtId="6" fontId="11" fillId="3" borderId="9" xfId="0" applyNumberFormat="1" applyFont="1" applyFill="1" applyBorder="1" applyAlignment="1">
      <alignment horizontal="center" vertical="center"/>
    </xf>
    <xf numFmtId="6" fontId="11" fillId="3" borderId="10" xfId="0" applyNumberFormat="1" applyFont="1" applyFill="1" applyBorder="1" applyAlignment="1">
      <alignment horizontal="center" vertical="center"/>
    </xf>
    <xf numFmtId="6" fontId="11" fillId="3" borderId="11" xfId="0" applyNumberFormat="1" applyFont="1" applyFill="1" applyBorder="1" applyAlignment="1">
      <alignment horizontal="center" vertical="center"/>
    </xf>
    <xf numFmtId="6" fontId="11" fillId="3" borderId="12" xfId="0" applyNumberFormat="1" applyFont="1" applyFill="1" applyBorder="1" applyAlignment="1">
      <alignment horizontal="center" vertical="center"/>
    </xf>
    <xf numFmtId="6" fontId="11" fillId="3" borderId="13" xfId="0" applyNumberFormat="1" applyFont="1" applyFill="1" applyBorder="1" applyAlignment="1">
      <alignment horizontal="center" vertical="center"/>
    </xf>
    <xf numFmtId="6" fontId="11" fillId="3" borderId="14" xfId="0" applyNumberFormat="1" applyFont="1" applyFill="1" applyBorder="1" applyAlignment="1">
      <alignment horizontal="center" vertical="center"/>
    </xf>
    <xf numFmtId="8" fontId="12" fillId="3" borderId="4" xfId="0" applyNumberFormat="1" applyFont="1" applyFill="1" applyBorder="1" applyAlignment="1">
      <alignment vertical="center"/>
    </xf>
    <xf numFmtId="8" fontId="12" fillId="3" borderId="5" xfId="0" applyNumberFormat="1" applyFont="1" applyFill="1" applyBorder="1" applyAlignment="1">
      <alignment vertical="center"/>
    </xf>
    <xf numFmtId="8" fontId="12" fillId="3" borderId="6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6" fontId="11" fillId="3" borderId="4" xfId="0" applyNumberFormat="1" applyFont="1" applyFill="1" applyBorder="1" applyAlignment="1">
      <alignment horizontal="center" vertical="center"/>
    </xf>
    <xf numFmtId="6" fontId="11" fillId="3" borderId="6" xfId="0" applyNumberFormat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6" fontId="11" fillId="3" borderId="18" xfId="0" applyNumberFormat="1" applyFont="1" applyFill="1" applyBorder="1" applyAlignment="1">
      <alignment horizontal="center" vertical="center"/>
    </xf>
    <xf numFmtId="6" fontId="11" fillId="3" borderId="5" xfId="0" applyNumberFormat="1" applyFont="1" applyFill="1" applyBorder="1" applyAlignment="1">
      <alignment horizontal="center" vertical="center"/>
    </xf>
    <xf numFmtId="6" fontId="11" fillId="3" borderId="15" xfId="0" applyNumberFormat="1" applyFont="1" applyFill="1" applyBorder="1" applyAlignment="1">
      <alignment horizontal="center" vertical="center"/>
    </xf>
    <xf numFmtId="6" fontId="11" fillId="3" borderId="16" xfId="0" applyNumberFormat="1" applyFont="1" applyFill="1" applyBorder="1" applyAlignment="1">
      <alignment horizontal="center" vertical="center"/>
    </xf>
    <xf numFmtId="6" fontId="11" fillId="3" borderId="1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BDBD-48F6-4048-A672-863DE7645A45}">
  <sheetPr>
    <pageSetUpPr fitToPage="1"/>
  </sheetPr>
  <dimension ref="A1:J68"/>
  <sheetViews>
    <sheetView tabSelected="1" workbookViewId="0">
      <selection activeCell="C2" sqref="C2"/>
    </sheetView>
  </sheetViews>
  <sheetFormatPr defaultRowHeight="14.25"/>
  <cols>
    <col min="2" max="2" width="37.5" customWidth="1"/>
    <col min="3" max="3" width="60.75" customWidth="1"/>
    <col min="4" max="4" width="17.125" customWidth="1"/>
    <col min="5" max="5" width="15.5" customWidth="1"/>
    <col min="7" max="7" width="18.125" customWidth="1"/>
    <col min="8" max="8" width="19.375" customWidth="1"/>
    <col min="9" max="9" width="33.625" bestFit="1" customWidth="1"/>
    <col min="10" max="10" width="16.375" bestFit="1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0.25">
      <c r="A2" s="2"/>
      <c r="B2" s="16" t="s">
        <v>70</v>
      </c>
      <c r="C2" s="17" t="s">
        <v>71</v>
      </c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">
      <c r="A5" s="2"/>
      <c r="B5" s="18" t="s">
        <v>33</v>
      </c>
      <c r="C5" s="18"/>
      <c r="D5" s="2"/>
      <c r="E5" s="18" t="s">
        <v>61</v>
      </c>
      <c r="F5" s="2"/>
      <c r="G5" s="2"/>
      <c r="H5" s="2"/>
      <c r="I5" s="2"/>
      <c r="J5" s="2"/>
    </row>
    <row r="6" spans="1:10" ht="18">
      <c r="A6" s="2"/>
      <c r="B6" s="19" t="s">
        <v>34</v>
      </c>
      <c r="C6" s="4"/>
      <c r="D6" s="2"/>
      <c r="E6" s="24" t="s">
        <v>62</v>
      </c>
      <c r="F6" s="24"/>
      <c r="G6" s="24"/>
      <c r="H6" s="25" t="s">
        <v>63</v>
      </c>
      <c r="I6" s="25"/>
      <c r="J6" s="2"/>
    </row>
    <row r="7" spans="1:10" ht="18">
      <c r="A7" s="2"/>
      <c r="B7" s="19" t="s">
        <v>35</v>
      </c>
      <c r="C7" s="4"/>
      <c r="D7" s="2"/>
      <c r="E7" s="24" t="s">
        <v>64</v>
      </c>
      <c r="F7" s="24"/>
      <c r="G7" s="24"/>
      <c r="H7" s="26" t="s">
        <v>65</v>
      </c>
      <c r="I7" s="26"/>
      <c r="J7" s="2"/>
    </row>
    <row r="8" spans="1:10" ht="18">
      <c r="A8" s="2"/>
      <c r="B8" s="19" t="s">
        <v>36</v>
      </c>
      <c r="C8" s="4"/>
      <c r="D8" s="2"/>
      <c r="E8" s="27" t="s">
        <v>66</v>
      </c>
      <c r="F8" s="27"/>
      <c r="G8" s="27"/>
      <c r="H8" s="28" t="s">
        <v>67</v>
      </c>
      <c r="I8" s="28"/>
      <c r="J8" s="2"/>
    </row>
    <row r="9" spans="1:10" ht="18">
      <c r="A9" s="2"/>
      <c r="B9" s="19" t="s">
        <v>37</v>
      </c>
      <c r="C9" s="4"/>
      <c r="D9" s="2"/>
      <c r="E9" s="27"/>
      <c r="F9" s="27"/>
      <c r="G9" s="27"/>
      <c r="H9" s="28"/>
      <c r="I9" s="28"/>
      <c r="J9" s="2"/>
    </row>
    <row r="10" spans="1:10" ht="18">
      <c r="A10" s="2"/>
      <c r="B10" s="19" t="s">
        <v>38</v>
      </c>
      <c r="C10" s="4"/>
      <c r="D10" s="2"/>
      <c r="E10" s="27"/>
      <c r="F10" s="27"/>
      <c r="G10" s="27"/>
      <c r="H10" s="28"/>
      <c r="I10" s="28"/>
      <c r="J10" s="2"/>
    </row>
    <row r="11" spans="1:10" ht="18">
      <c r="A11" s="2"/>
      <c r="B11" s="19" t="s">
        <v>39</v>
      </c>
      <c r="C11" s="4"/>
      <c r="D11" s="2"/>
      <c r="E11" s="27"/>
      <c r="F11" s="27"/>
      <c r="G11" s="27"/>
      <c r="H11" s="28"/>
      <c r="I11" s="28"/>
      <c r="J11" s="2"/>
    </row>
    <row r="12" spans="1:10" ht="36" customHeight="1">
      <c r="A12" s="2"/>
      <c r="B12" s="19" t="s">
        <v>40</v>
      </c>
      <c r="C12" s="4"/>
      <c r="D12" s="2"/>
      <c r="E12" s="27"/>
      <c r="F12" s="27"/>
      <c r="G12" s="27"/>
      <c r="H12" s="28"/>
      <c r="I12" s="28"/>
      <c r="J12" s="2"/>
    </row>
    <row r="13" spans="1:10" ht="18">
      <c r="A13" s="2"/>
      <c r="B13" s="19" t="s">
        <v>38</v>
      </c>
      <c r="C13" s="4"/>
      <c r="D13" s="2"/>
      <c r="E13" s="24" t="s">
        <v>68</v>
      </c>
      <c r="F13" s="24"/>
      <c r="G13" s="24"/>
      <c r="H13" s="26" t="s">
        <v>69</v>
      </c>
      <c r="I13" s="26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5.75">
      <c r="A17" s="55" t="s">
        <v>0</v>
      </c>
      <c r="B17" s="55"/>
      <c r="C17" s="55"/>
      <c r="D17" s="55"/>
      <c r="E17" s="55"/>
      <c r="F17" s="55"/>
      <c r="G17" s="55"/>
      <c r="H17" s="55"/>
      <c r="I17" s="2"/>
      <c r="J17" s="2"/>
    </row>
    <row r="18" spans="1:10" ht="36">
      <c r="A18" s="14" t="s">
        <v>1</v>
      </c>
      <c r="B18" s="5" t="s">
        <v>2</v>
      </c>
      <c r="C18" s="5" t="s">
        <v>3</v>
      </c>
      <c r="D18" s="5" t="s">
        <v>41</v>
      </c>
      <c r="E18" s="5" t="s">
        <v>42</v>
      </c>
      <c r="F18" s="5" t="s">
        <v>4</v>
      </c>
      <c r="G18" s="5" t="s">
        <v>5</v>
      </c>
      <c r="H18" s="5" t="s">
        <v>6</v>
      </c>
      <c r="I18" s="5" t="s">
        <v>43</v>
      </c>
      <c r="J18" s="5" t="s">
        <v>44</v>
      </c>
    </row>
    <row r="19" spans="1:10" ht="14.25" customHeight="1">
      <c r="A19" s="45">
        <v>30029</v>
      </c>
      <c r="B19" s="39" t="s">
        <v>80</v>
      </c>
      <c r="C19" s="56" t="s">
        <v>7</v>
      </c>
      <c r="D19" s="30"/>
      <c r="E19" s="33">
        <f>D19*1.21</f>
        <v>0</v>
      </c>
      <c r="F19" s="66">
        <v>5</v>
      </c>
      <c r="G19" s="36">
        <f>D19*F19</f>
        <v>0</v>
      </c>
      <c r="H19" s="36">
        <f>G19*1.21</f>
        <v>0</v>
      </c>
      <c r="I19" s="29"/>
      <c r="J19" s="29"/>
    </row>
    <row r="20" spans="1:10" ht="14.25" customHeight="1">
      <c r="A20" s="49"/>
      <c r="B20" s="40"/>
      <c r="C20" s="57" t="s">
        <v>73</v>
      </c>
      <c r="D20" s="31"/>
      <c r="E20" s="34"/>
      <c r="F20" s="67"/>
      <c r="G20" s="37"/>
      <c r="H20" s="37"/>
      <c r="I20" s="29"/>
      <c r="J20" s="29"/>
    </row>
    <row r="21" spans="1:10" ht="28.5">
      <c r="A21" s="49"/>
      <c r="B21" s="40"/>
      <c r="C21" s="57" t="s">
        <v>74</v>
      </c>
      <c r="D21" s="31"/>
      <c r="E21" s="34"/>
      <c r="F21" s="67"/>
      <c r="G21" s="37"/>
      <c r="H21" s="37"/>
      <c r="I21" s="29"/>
      <c r="J21" s="29"/>
    </row>
    <row r="22" spans="1:10" ht="28.5">
      <c r="A22" s="49"/>
      <c r="B22" s="40"/>
      <c r="C22" s="57" t="s">
        <v>75</v>
      </c>
      <c r="D22" s="31"/>
      <c r="E22" s="34"/>
      <c r="F22" s="67"/>
      <c r="G22" s="37"/>
      <c r="H22" s="37"/>
      <c r="I22" s="29"/>
      <c r="J22" s="29"/>
    </row>
    <row r="23" spans="1:10" ht="14.25" customHeight="1">
      <c r="A23" s="49"/>
      <c r="B23" s="40"/>
      <c r="C23" s="57" t="s">
        <v>8</v>
      </c>
      <c r="D23" s="31"/>
      <c r="E23" s="34"/>
      <c r="F23" s="67"/>
      <c r="G23" s="37"/>
      <c r="H23" s="37"/>
      <c r="I23" s="29"/>
      <c r="J23" s="29"/>
    </row>
    <row r="24" spans="1:10" ht="14.25" customHeight="1">
      <c r="A24" s="49"/>
      <c r="B24" s="40"/>
      <c r="C24" s="57" t="s">
        <v>9</v>
      </c>
      <c r="D24" s="31"/>
      <c r="E24" s="34"/>
      <c r="F24" s="67"/>
      <c r="G24" s="37"/>
      <c r="H24" s="37"/>
      <c r="I24" s="29"/>
      <c r="J24" s="29"/>
    </row>
    <row r="25" spans="1:10" ht="14.25" customHeight="1">
      <c r="A25" s="49"/>
      <c r="B25" s="40"/>
      <c r="C25" s="57" t="s">
        <v>10</v>
      </c>
      <c r="D25" s="31"/>
      <c r="E25" s="34"/>
      <c r="F25" s="67"/>
      <c r="G25" s="37"/>
      <c r="H25" s="37"/>
      <c r="I25" s="29"/>
      <c r="J25" s="29"/>
    </row>
    <row r="26" spans="1:10" ht="28.5">
      <c r="A26" s="49"/>
      <c r="B26" s="40"/>
      <c r="C26" s="57" t="s">
        <v>11</v>
      </c>
      <c r="D26" s="31"/>
      <c r="E26" s="34"/>
      <c r="F26" s="67"/>
      <c r="G26" s="37"/>
      <c r="H26" s="37"/>
      <c r="I26" s="29"/>
      <c r="J26" s="29"/>
    </row>
    <row r="27" spans="1:10" ht="42.75">
      <c r="A27" s="49"/>
      <c r="B27" s="40"/>
      <c r="C27" s="57" t="s">
        <v>12</v>
      </c>
      <c r="D27" s="31"/>
      <c r="E27" s="34"/>
      <c r="F27" s="67"/>
      <c r="G27" s="37"/>
      <c r="H27" s="37"/>
      <c r="I27" s="29"/>
      <c r="J27" s="29"/>
    </row>
    <row r="28" spans="1:10" ht="14.25" customHeight="1">
      <c r="A28" s="46"/>
      <c r="B28" s="41"/>
      <c r="C28" s="58" t="s">
        <v>13</v>
      </c>
      <c r="D28" s="32"/>
      <c r="E28" s="35"/>
      <c r="F28" s="68"/>
      <c r="G28" s="38"/>
      <c r="H28" s="38"/>
      <c r="I28" s="29"/>
      <c r="J28" s="29"/>
    </row>
    <row r="29" spans="1:10" ht="14.25" customHeight="1">
      <c r="A29" s="45" t="s">
        <v>46</v>
      </c>
      <c r="B29" s="39" t="s">
        <v>47</v>
      </c>
      <c r="C29" s="56" t="s">
        <v>14</v>
      </c>
      <c r="D29" s="47"/>
      <c r="E29" s="47">
        <f>D29*1.21</f>
        <v>0</v>
      </c>
      <c r="F29" s="66">
        <v>5</v>
      </c>
      <c r="G29" s="36">
        <f>D29*F29</f>
        <v>0</v>
      </c>
      <c r="H29" s="36">
        <f>G29*1.21</f>
        <v>0</v>
      </c>
      <c r="I29" s="29"/>
      <c r="J29" s="29"/>
    </row>
    <row r="30" spans="1:10" ht="14.25" customHeight="1">
      <c r="A30" s="49"/>
      <c r="B30" s="40"/>
      <c r="C30" s="57" t="s">
        <v>76</v>
      </c>
      <c r="D30" s="51"/>
      <c r="E30" s="51"/>
      <c r="F30" s="67"/>
      <c r="G30" s="37"/>
      <c r="H30" s="37"/>
      <c r="I30" s="29"/>
      <c r="J30" s="29"/>
    </row>
    <row r="31" spans="1:10" ht="14.25" customHeight="1">
      <c r="A31" s="49"/>
      <c r="B31" s="40"/>
      <c r="C31" s="57" t="s">
        <v>15</v>
      </c>
      <c r="D31" s="51"/>
      <c r="E31" s="51"/>
      <c r="F31" s="67"/>
      <c r="G31" s="37"/>
      <c r="H31" s="37"/>
      <c r="I31" s="29"/>
      <c r="J31" s="29"/>
    </row>
    <row r="32" spans="1:10" ht="14.25" customHeight="1">
      <c r="A32" s="49"/>
      <c r="B32" s="40"/>
      <c r="C32" s="57" t="s">
        <v>16</v>
      </c>
      <c r="D32" s="51"/>
      <c r="E32" s="51"/>
      <c r="F32" s="67"/>
      <c r="G32" s="37"/>
      <c r="H32" s="37"/>
      <c r="I32" s="29"/>
      <c r="J32" s="29"/>
    </row>
    <row r="33" spans="1:10" ht="14.25" customHeight="1">
      <c r="A33" s="49"/>
      <c r="B33" s="40"/>
      <c r="C33" s="57" t="s">
        <v>17</v>
      </c>
      <c r="D33" s="51"/>
      <c r="E33" s="51"/>
      <c r="F33" s="67"/>
      <c r="G33" s="37"/>
      <c r="H33" s="37"/>
      <c r="I33" s="29"/>
      <c r="J33" s="29"/>
    </row>
    <row r="34" spans="1:10" ht="14.25" customHeight="1">
      <c r="A34" s="49"/>
      <c r="B34" s="40"/>
      <c r="C34" s="57" t="s">
        <v>18</v>
      </c>
      <c r="D34" s="51"/>
      <c r="E34" s="51"/>
      <c r="F34" s="67"/>
      <c r="G34" s="37"/>
      <c r="H34" s="37"/>
      <c r="I34" s="29"/>
      <c r="J34" s="29"/>
    </row>
    <row r="35" spans="1:10" ht="14.25" customHeight="1">
      <c r="A35" s="49"/>
      <c r="B35" s="40"/>
      <c r="C35" s="57" t="s">
        <v>19</v>
      </c>
      <c r="D35" s="51"/>
      <c r="E35" s="51"/>
      <c r="F35" s="67"/>
      <c r="G35" s="37"/>
      <c r="H35" s="37"/>
      <c r="I35" s="29"/>
      <c r="J35" s="29"/>
    </row>
    <row r="36" spans="1:10" ht="28.5">
      <c r="A36" s="46"/>
      <c r="B36" s="41"/>
      <c r="C36" s="58" t="s">
        <v>20</v>
      </c>
      <c r="D36" s="52"/>
      <c r="E36" s="48"/>
      <c r="F36" s="68"/>
      <c r="G36" s="38"/>
      <c r="H36" s="38"/>
      <c r="I36" s="29"/>
      <c r="J36" s="29"/>
    </row>
    <row r="37" spans="1:10" ht="14.25" customHeight="1">
      <c r="A37" s="45" t="s">
        <v>48</v>
      </c>
      <c r="B37" s="39" t="s">
        <v>49</v>
      </c>
      <c r="C37" s="59" t="s">
        <v>32</v>
      </c>
      <c r="D37" s="53"/>
      <c r="E37" s="33">
        <f>D37*1.21</f>
        <v>0</v>
      </c>
      <c r="F37" s="66">
        <v>5</v>
      </c>
      <c r="G37" s="36">
        <f>D37*F37</f>
        <v>0</v>
      </c>
      <c r="H37" s="36">
        <f>G37*1.21</f>
        <v>0</v>
      </c>
      <c r="I37" s="29"/>
      <c r="J37" s="29"/>
    </row>
    <row r="38" spans="1:10" ht="60" customHeight="1">
      <c r="A38" s="49"/>
      <c r="B38" s="40"/>
      <c r="C38" s="60"/>
      <c r="D38" s="31"/>
      <c r="E38" s="34"/>
      <c r="F38" s="67"/>
      <c r="G38" s="37"/>
      <c r="H38" s="37"/>
      <c r="I38" s="29"/>
      <c r="J38" s="29"/>
    </row>
    <row r="39" spans="1:10" ht="10.5" customHeight="1">
      <c r="A39" s="49"/>
      <c r="B39" s="40"/>
      <c r="C39" s="60"/>
      <c r="D39" s="31"/>
      <c r="E39" s="34"/>
      <c r="F39" s="67"/>
      <c r="G39" s="37"/>
      <c r="H39" s="37"/>
      <c r="I39" s="29"/>
      <c r="J39" s="29"/>
    </row>
    <row r="40" spans="1:10" ht="15" hidden="1" customHeight="1">
      <c r="A40" s="49"/>
      <c r="B40" s="40"/>
      <c r="C40" s="60"/>
      <c r="D40" s="31"/>
      <c r="E40" s="34"/>
      <c r="F40" s="67"/>
      <c r="G40" s="37"/>
      <c r="H40" s="37"/>
      <c r="I40" s="29"/>
      <c r="J40" s="29"/>
    </row>
    <row r="41" spans="1:10" ht="15" hidden="1" customHeight="1">
      <c r="A41" s="49"/>
      <c r="B41" s="40"/>
      <c r="C41" s="60"/>
      <c r="D41" s="31"/>
      <c r="E41" s="34"/>
      <c r="F41" s="67"/>
      <c r="G41" s="37"/>
      <c r="H41" s="37"/>
      <c r="I41" s="29"/>
      <c r="J41" s="29"/>
    </row>
    <row r="42" spans="1:10" ht="15" hidden="1" customHeight="1">
      <c r="A42" s="49"/>
      <c r="B42" s="40"/>
      <c r="C42" s="60"/>
      <c r="D42" s="31"/>
      <c r="E42" s="34"/>
      <c r="F42" s="67"/>
      <c r="G42" s="37"/>
      <c r="H42" s="37"/>
      <c r="I42" s="29"/>
      <c r="J42" s="29"/>
    </row>
    <row r="43" spans="1:10" ht="15" hidden="1" customHeight="1">
      <c r="A43" s="46"/>
      <c r="B43" s="41"/>
      <c r="C43" s="61"/>
      <c r="D43" s="54"/>
      <c r="E43" s="35"/>
      <c r="F43" s="68"/>
      <c r="G43" s="38"/>
      <c r="H43" s="38"/>
      <c r="I43" s="29"/>
      <c r="J43" s="29"/>
    </row>
    <row r="44" spans="1:10" ht="60" customHeight="1">
      <c r="A44" s="15" t="s">
        <v>50</v>
      </c>
      <c r="B44" s="3" t="s">
        <v>51</v>
      </c>
      <c r="C44" s="62" t="s">
        <v>77</v>
      </c>
      <c r="D44" s="6"/>
      <c r="E44" s="7">
        <f>D44*1.21</f>
        <v>0</v>
      </c>
      <c r="F44" s="69">
        <v>5</v>
      </c>
      <c r="G44" s="8">
        <f>D44*F44</f>
        <v>0</v>
      </c>
      <c r="H44" s="8">
        <f>G44*1.21</f>
        <v>0</v>
      </c>
      <c r="I44" s="9"/>
      <c r="J44" s="10"/>
    </row>
    <row r="45" spans="1:10" ht="42.75" customHeight="1">
      <c r="A45" s="15" t="s">
        <v>52</v>
      </c>
      <c r="B45" s="3" t="s">
        <v>53</v>
      </c>
      <c r="C45" s="63" t="s">
        <v>78</v>
      </c>
      <c r="D45" s="6"/>
      <c r="E45" s="7">
        <f>D45*1.21</f>
        <v>0</v>
      </c>
      <c r="F45" s="69">
        <v>5</v>
      </c>
      <c r="G45" s="8">
        <f>D45*F45</f>
        <v>0</v>
      </c>
      <c r="H45" s="8">
        <f>G45*1.21</f>
        <v>0</v>
      </c>
      <c r="I45" s="9"/>
      <c r="J45" s="10"/>
    </row>
    <row r="46" spans="1:10" ht="14.25" customHeight="1">
      <c r="A46" s="45">
        <v>30030</v>
      </c>
      <c r="B46" s="39" t="s">
        <v>56</v>
      </c>
      <c r="C46" s="56" t="s">
        <v>21</v>
      </c>
      <c r="D46" s="50"/>
      <c r="E46" s="47">
        <f>D46*1.21</f>
        <v>0</v>
      </c>
      <c r="F46" s="66">
        <v>1</v>
      </c>
      <c r="G46" s="36">
        <f>D46*F46</f>
        <v>0</v>
      </c>
      <c r="H46" s="36">
        <f>G46*1.21</f>
        <v>0</v>
      </c>
      <c r="I46" s="29"/>
      <c r="J46" s="29"/>
    </row>
    <row r="47" spans="1:10" ht="14.25" customHeight="1">
      <c r="A47" s="49"/>
      <c r="B47" s="40"/>
      <c r="C47" s="57" t="s">
        <v>22</v>
      </c>
      <c r="D47" s="51"/>
      <c r="E47" s="51"/>
      <c r="F47" s="67"/>
      <c r="G47" s="37"/>
      <c r="H47" s="37"/>
      <c r="I47" s="29"/>
      <c r="J47" s="29"/>
    </row>
    <row r="48" spans="1:10" ht="14.25" customHeight="1">
      <c r="A48" s="49"/>
      <c r="B48" s="40"/>
      <c r="C48" s="57" t="s">
        <v>23</v>
      </c>
      <c r="D48" s="51"/>
      <c r="E48" s="51"/>
      <c r="F48" s="67"/>
      <c r="G48" s="37"/>
      <c r="H48" s="37"/>
      <c r="I48" s="29"/>
      <c r="J48" s="29"/>
    </row>
    <row r="49" spans="1:10" ht="14.25" customHeight="1">
      <c r="A49" s="49"/>
      <c r="B49" s="40"/>
      <c r="C49" s="57" t="s">
        <v>24</v>
      </c>
      <c r="D49" s="51"/>
      <c r="E49" s="51"/>
      <c r="F49" s="67"/>
      <c r="G49" s="37"/>
      <c r="H49" s="37"/>
      <c r="I49" s="29"/>
      <c r="J49" s="29"/>
    </row>
    <row r="50" spans="1:10" ht="14.25" customHeight="1">
      <c r="A50" s="49"/>
      <c r="B50" s="40"/>
      <c r="C50" s="57" t="s">
        <v>25</v>
      </c>
      <c r="D50" s="51"/>
      <c r="E50" s="51"/>
      <c r="F50" s="67"/>
      <c r="G50" s="37"/>
      <c r="H50" s="37"/>
      <c r="I50" s="29"/>
      <c r="J50" s="29"/>
    </row>
    <row r="51" spans="1:10" ht="14.25" customHeight="1">
      <c r="A51" s="49"/>
      <c r="B51" s="40"/>
      <c r="C51" s="57" t="s">
        <v>26</v>
      </c>
      <c r="D51" s="51"/>
      <c r="E51" s="51"/>
      <c r="F51" s="67"/>
      <c r="G51" s="37"/>
      <c r="H51" s="37"/>
      <c r="I51" s="29"/>
      <c r="J51" s="29"/>
    </row>
    <row r="52" spans="1:10" ht="14.25" customHeight="1">
      <c r="A52" s="49"/>
      <c r="B52" s="40"/>
      <c r="C52" s="57" t="s">
        <v>27</v>
      </c>
      <c r="D52" s="51"/>
      <c r="E52" s="51"/>
      <c r="F52" s="67"/>
      <c r="G52" s="37"/>
      <c r="H52" s="37"/>
      <c r="I52" s="29"/>
      <c r="J52" s="29"/>
    </row>
    <row r="53" spans="1:10" ht="14.25" customHeight="1">
      <c r="A53" s="46"/>
      <c r="B53" s="41"/>
      <c r="C53" s="58" t="s">
        <v>28</v>
      </c>
      <c r="D53" s="48"/>
      <c r="E53" s="48"/>
      <c r="F53" s="68"/>
      <c r="G53" s="38"/>
      <c r="H53" s="38"/>
      <c r="I53" s="29"/>
      <c r="J53" s="29"/>
    </row>
    <row r="54" spans="1:10" ht="71.25">
      <c r="A54" s="15">
        <v>30031</v>
      </c>
      <c r="B54" s="3" t="s">
        <v>57</v>
      </c>
      <c r="C54" s="62" t="s">
        <v>29</v>
      </c>
      <c r="D54" s="11"/>
      <c r="E54" s="11">
        <f>D54*1.21</f>
        <v>0</v>
      </c>
      <c r="F54" s="69">
        <v>1</v>
      </c>
      <c r="G54" s="8">
        <f>D54*F54</f>
        <v>0</v>
      </c>
      <c r="H54" s="8">
        <f>G54*1.21</f>
        <v>0</v>
      </c>
      <c r="I54" s="12"/>
      <c r="J54" s="12"/>
    </row>
    <row r="55" spans="1:10" ht="14.25" customHeight="1">
      <c r="A55" s="45" t="s">
        <v>54</v>
      </c>
      <c r="B55" s="39" t="s">
        <v>82</v>
      </c>
      <c r="C55" s="59" t="s">
        <v>79</v>
      </c>
      <c r="D55" s="30"/>
      <c r="E55" s="33">
        <f>D55*1.21</f>
        <v>0</v>
      </c>
      <c r="F55" s="66">
        <v>1</v>
      </c>
      <c r="G55" s="36">
        <f>D55*F55</f>
        <v>0</v>
      </c>
      <c r="H55" s="36">
        <f>G55*1.21</f>
        <v>0</v>
      </c>
      <c r="I55" s="29"/>
      <c r="J55" s="29"/>
    </row>
    <row r="56" spans="1:10" ht="14.25" customHeight="1">
      <c r="A56" s="49"/>
      <c r="B56" s="40"/>
      <c r="C56" s="60"/>
      <c r="D56" s="31"/>
      <c r="E56" s="34"/>
      <c r="F56" s="67"/>
      <c r="G56" s="37"/>
      <c r="H56" s="37"/>
      <c r="I56" s="29"/>
      <c r="J56" s="29"/>
    </row>
    <row r="57" spans="1:10" ht="14.25" customHeight="1">
      <c r="A57" s="49"/>
      <c r="B57" s="40"/>
      <c r="C57" s="60"/>
      <c r="D57" s="31"/>
      <c r="E57" s="34"/>
      <c r="F57" s="67"/>
      <c r="G57" s="37"/>
      <c r="H57" s="37"/>
      <c r="I57" s="29"/>
      <c r="J57" s="29"/>
    </row>
    <row r="58" spans="1:10" ht="12" customHeight="1">
      <c r="A58" s="49"/>
      <c r="B58" s="40"/>
      <c r="C58" s="60"/>
      <c r="D58" s="31"/>
      <c r="E58" s="34"/>
      <c r="F58" s="67"/>
      <c r="G58" s="37"/>
      <c r="H58" s="37"/>
      <c r="I58" s="29"/>
      <c r="J58" s="29"/>
    </row>
    <row r="59" spans="1:10" ht="14.25" hidden="1" customHeight="1">
      <c r="A59" s="49"/>
      <c r="B59" s="40"/>
      <c r="C59" s="60"/>
      <c r="D59" s="31"/>
      <c r="E59" s="34"/>
      <c r="F59" s="67"/>
      <c r="G59" s="37"/>
      <c r="H59" s="37"/>
      <c r="I59" s="29"/>
      <c r="J59" s="29"/>
    </row>
    <row r="60" spans="1:10" ht="14.25" hidden="1" customHeight="1">
      <c r="A60" s="49"/>
      <c r="B60" s="40"/>
      <c r="C60" s="60"/>
      <c r="D60" s="31"/>
      <c r="E60" s="34"/>
      <c r="F60" s="67"/>
      <c r="G60" s="37"/>
      <c r="H60" s="37"/>
      <c r="I60" s="29"/>
      <c r="J60" s="29"/>
    </row>
    <row r="61" spans="1:10" ht="14.25" hidden="1" customHeight="1">
      <c r="A61" s="46"/>
      <c r="B61" s="41"/>
      <c r="C61" s="61"/>
      <c r="D61" s="32"/>
      <c r="E61" s="35"/>
      <c r="F61" s="68"/>
      <c r="G61" s="38"/>
      <c r="H61" s="38"/>
      <c r="I61" s="29"/>
      <c r="J61" s="29"/>
    </row>
    <row r="62" spans="1:10" ht="14.25" customHeight="1">
      <c r="A62" s="45" t="s">
        <v>55</v>
      </c>
      <c r="B62" s="39" t="s">
        <v>81</v>
      </c>
      <c r="C62" s="64" t="s">
        <v>30</v>
      </c>
      <c r="D62" s="47"/>
      <c r="E62" s="47">
        <f>D62*1.21</f>
        <v>0</v>
      </c>
      <c r="F62" s="66">
        <v>1</v>
      </c>
      <c r="G62" s="36">
        <f>D62*F62</f>
        <v>0</v>
      </c>
      <c r="H62" s="36">
        <f>G62*1.21</f>
        <v>0</v>
      </c>
      <c r="I62" s="29"/>
      <c r="J62" s="29"/>
    </row>
    <row r="63" spans="1:10" ht="28.5">
      <c r="A63" s="46"/>
      <c r="B63" s="41"/>
      <c r="C63" s="65" t="s">
        <v>31</v>
      </c>
      <c r="D63" s="48"/>
      <c r="E63" s="48"/>
      <c r="F63" s="68"/>
      <c r="G63" s="38"/>
      <c r="H63" s="38"/>
      <c r="I63" s="29"/>
      <c r="J63" s="29"/>
    </row>
    <row r="64" spans="1:10" ht="42.75" customHeight="1">
      <c r="A64" s="42" t="s">
        <v>72</v>
      </c>
      <c r="B64" s="43"/>
      <c r="C64" s="43"/>
      <c r="D64" s="43"/>
      <c r="E64" s="43"/>
      <c r="F64" s="44"/>
      <c r="G64" s="13">
        <f>SUM(G19:G62)</f>
        <v>0</v>
      </c>
      <c r="H64" s="13">
        <f>SUM(H19:H63)</f>
        <v>0</v>
      </c>
      <c r="I64" s="20"/>
      <c r="J64" s="20"/>
    </row>
    <row r="65" spans="1:10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>
      <c r="A66" s="2"/>
      <c r="B66" s="22" t="s">
        <v>58</v>
      </c>
      <c r="C66" s="22"/>
      <c r="D66" s="22"/>
      <c r="E66" s="22"/>
      <c r="F66" s="22"/>
      <c r="G66" s="22"/>
      <c r="H66" s="22"/>
      <c r="I66" s="22"/>
      <c r="J66" s="22"/>
    </row>
    <row r="67" spans="1:10" ht="54" customHeight="1">
      <c r="A67" s="2"/>
      <c r="B67" s="23" t="s">
        <v>59</v>
      </c>
      <c r="C67" s="23"/>
      <c r="D67" s="23"/>
      <c r="E67" s="23"/>
      <c r="F67" s="23"/>
      <c r="G67" s="23"/>
      <c r="H67" s="23"/>
      <c r="I67" s="23"/>
      <c r="J67" s="23"/>
    </row>
    <row r="68" spans="1:10" ht="139.5" customHeight="1">
      <c r="A68" s="2"/>
      <c r="B68" s="21" t="s">
        <v>60</v>
      </c>
      <c r="C68" s="1" t="s">
        <v>45</v>
      </c>
      <c r="D68" s="2"/>
      <c r="E68" s="2"/>
      <c r="F68" s="2"/>
      <c r="G68" s="2"/>
      <c r="H68" s="2"/>
      <c r="I68" s="2"/>
      <c r="J68" s="2"/>
    </row>
  </sheetData>
  <mergeCells count="68">
    <mergeCell ref="A17:H17"/>
    <mergeCell ref="A19:A28"/>
    <mergeCell ref="B19:B28"/>
    <mergeCell ref="D19:D28"/>
    <mergeCell ref="E19:E28"/>
    <mergeCell ref="F19:F28"/>
    <mergeCell ref="G19:G28"/>
    <mergeCell ref="H19:H28"/>
    <mergeCell ref="C37:C43"/>
    <mergeCell ref="A29:A36"/>
    <mergeCell ref="B29:B36"/>
    <mergeCell ref="D29:D36"/>
    <mergeCell ref="E29:E36"/>
    <mergeCell ref="A37:A43"/>
    <mergeCell ref="B37:B43"/>
    <mergeCell ref="D37:D43"/>
    <mergeCell ref="E37:E43"/>
    <mergeCell ref="A46:A53"/>
    <mergeCell ref="B46:B53"/>
    <mergeCell ref="D46:D53"/>
    <mergeCell ref="E46:E53"/>
    <mergeCell ref="F46:F53"/>
    <mergeCell ref="C55:C61"/>
    <mergeCell ref="G46:G53"/>
    <mergeCell ref="H62:H63"/>
    <mergeCell ref="A64:F64"/>
    <mergeCell ref="I19:I28"/>
    <mergeCell ref="I46:I53"/>
    <mergeCell ref="A62:A63"/>
    <mergeCell ref="B62:B63"/>
    <mergeCell ref="D62:D63"/>
    <mergeCell ref="E62:E63"/>
    <mergeCell ref="F62:F63"/>
    <mergeCell ref="G62:G63"/>
    <mergeCell ref="G29:G36"/>
    <mergeCell ref="H46:H53"/>
    <mergeCell ref="A55:A61"/>
    <mergeCell ref="B55:B61"/>
    <mergeCell ref="F29:F36"/>
    <mergeCell ref="E55:E61"/>
    <mergeCell ref="F55:F61"/>
    <mergeCell ref="G55:G61"/>
    <mergeCell ref="H55:H61"/>
    <mergeCell ref="H29:H36"/>
    <mergeCell ref="F37:F43"/>
    <mergeCell ref="G37:G43"/>
    <mergeCell ref="H37:H43"/>
    <mergeCell ref="I37:I43"/>
    <mergeCell ref="J37:J43"/>
    <mergeCell ref="J46:J53"/>
    <mergeCell ref="I55:I61"/>
    <mergeCell ref="J55:J61"/>
    <mergeCell ref="B66:J66"/>
    <mergeCell ref="B67:J67"/>
    <mergeCell ref="E6:G6"/>
    <mergeCell ref="H6:I6"/>
    <mergeCell ref="E7:G7"/>
    <mergeCell ref="H7:I7"/>
    <mergeCell ref="E8:G12"/>
    <mergeCell ref="H8:I12"/>
    <mergeCell ref="E13:G13"/>
    <mergeCell ref="H13:I13"/>
    <mergeCell ref="I62:I63"/>
    <mergeCell ref="J62:J63"/>
    <mergeCell ref="D55:D61"/>
    <mergeCell ref="J19:J28"/>
    <mergeCell ref="I29:I36"/>
    <mergeCell ref="J29:J36"/>
  </mergeCells>
  <pageMargins left="0.7" right="0.7" top="0.78740157499999996" bottom="0.78740157499999996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2024-11-28T12:02:32Z</cp:lastPrinted>
  <dcterms:created xsi:type="dcterms:W3CDTF">2024-09-06T17:34:50Z</dcterms:created>
  <dcterms:modified xsi:type="dcterms:W3CDTF">2025-06-03T09:39:07Z</dcterms:modified>
</cp:coreProperties>
</file>