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13_ncr:1_{405F4868-CA18-4F61-8E9B-7B0047453512}" xr6:coauthVersionLast="47" xr6:coauthVersionMax="47" xr10:uidLastSave="{00000000-0000-0000-0000-000000000000}"/>
  <bookViews>
    <workbookView xWindow="-120" yWindow="-120" windowWidth="29040" windowHeight="15840" xr2:uid="{BD2C7906-5545-44AB-99CD-D4FA3724A01F}"/>
  </bookViews>
  <sheets>
    <sheet name="List1" sheetId="1" r:id="rId1"/>
  </sheets>
  <definedNames>
    <definedName name="_xlnm.Print_Area" localSheetId="0">List1!$A$1:$J$85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75" i="1"/>
  <c r="E67" i="1"/>
  <c r="E66" i="1"/>
  <c r="E53" i="1"/>
  <c r="E47" i="1"/>
  <c r="E37" i="1"/>
  <c r="E28" i="1"/>
  <c r="E21" i="1"/>
  <c r="H75" i="1"/>
  <c r="H47" i="1"/>
  <c r="G76" i="1"/>
  <c r="H76" i="1" s="1"/>
  <c r="G75" i="1"/>
  <c r="G67" i="1"/>
  <c r="H67" i="1" s="1"/>
  <c r="G66" i="1"/>
  <c r="H66" i="1" s="1"/>
  <c r="G53" i="1"/>
  <c r="H53" i="1" s="1"/>
  <c r="G47" i="1"/>
  <c r="G37" i="1"/>
  <c r="H37" i="1" s="1"/>
  <c r="G28" i="1"/>
  <c r="H28" i="1" s="1"/>
  <c r="G21" i="1"/>
  <c r="H77" i="1" l="1"/>
  <c r="G77" i="1"/>
  <c r="G71" i="1"/>
  <c r="G79" i="1" s="1"/>
  <c r="H21" i="1"/>
  <c r="H71" i="1" s="1"/>
  <c r="H79" i="1" s="1"/>
</calcChain>
</file>

<file path=xl/sharedStrings.xml><?xml version="1.0" encoding="utf-8"?>
<sst xmlns="http://schemas.openxmlformats.org/spreadsheetml/2006/main" count="110" uniqueCount="98">
  <si>
    <t>1.1.2.1.2.1.1.07 Drobný hmotný majetek pro KA 5.1 - Qualitative International Studies Lab</t>
  </si>
  <si>
    <t>Ident</t>
  </si>
  <si>
    <t>Položka</t>
  </si>
  <si>
    <t>Parametrizace</t>
  </si>
  <si>
    <t>Ks</t>
  </si>
  <si>
    <t>Cena bez DPH celkem</t>
  </si>
  <si>
    <t>Cena s DPH celkem</t>
  </si>
  <si>
    <t>Procesor: 14 jádrové/20 vláknové CPU, Typical TDP 65W (min. 31 000 b. dle cpubenchmark.net)</t>
  </si>
  <si>
    <t>Operační paměť RAM: 16 GB DDR5</t>
  </si>
  <si>
    <t>Datové úložiště: 512 GB M.2 SSD PCIe NVMe</t>
  </si>
  <si>
    <t>Grafická karta: integrovaná</t>
  </si>
  <si>
    <t>Rozhraní: 1× USB-C (20 Gb/s); 6× USB-A 3.0; 2× USB-A 2.0; 1× kombinovaný konektor sluchátek/mikrofonu; 1× zvukový vstup/výstup (line in/out); 1× RJ-45 (LAN); 2× DisplayPort 1.4; 1× HDMI 1.4; 1× VGA</t>
  </si>
  <si>
    <t>Parametry skříně: formát Tower; hmotnost do 7 kg</t>
  </si>
  <si>
    <t>Výbava: USB klávesnice+myš, TPM 2.0, OS Win 10/11</t>
  </si>
  <si>
    <t>Displej: 15,6" (1920 × 1080) matný IPS,</t>
  </si>
  <si>
    <t>Procesor: „CPU Mark“ 16 000 bodů dle cpubenchmark.net; 10 jader/12 vláken</t>
  </si>
  <si>
    <t>Grafická karta: 4GB GDDR6 dedikované RAM; „Average G3D Mark“ 7 000 bodů dle videocardbenchmark.net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</si>
  <si>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</si>
  <si>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</si>
  <si>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</si>
  <si>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</si>
  <si>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</si>
  <si>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</si>
  <si>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Displej: 13.6" display, IPS technology, 2560x1664,</t>
  </si>
  <si>
    <t>Procesor: 8jádrové CPU, 16jádrový neural engine</t>
  </si>
  <si>
    <t>Grafická karta: 8jádrová GPU</t>
  </si>
  <si>
    <t>Operační paměť: 8 GB jednotné paměti</t>
  </si>
  <si>
    <t>Úložiště: 256GB SSD úložiště</t>
  </si>
  <si>
    <t>Konektivita: Wi-Fi 6 + Bluetooth 5</t>
  </si>
  <si>
    <t>Rozhraní: 1x napájecí port; 2x USB-C TB/ USB 4 (40Gb/s)</t>
  </si>
  <si>
    <t>Výbava: podsvícená klávesnice; HD kamera s rozlišením 1080p; čtečka otisků prstů</t>
  </si>
  <si>
    <t>Operační systém: macOS</t>
  </si>
  <si>
    <t xml:space="preserve">Hmotnost: do 1,3 kg </t>
  </si>
  <si>
    <t>Úhlopříčka displeje: 60,5 cm (23,8")</t>
  </si>
  <si>
    <t>Úprava panelu: IPS, matný, antireflexní, Flicker Free</t>
  </si>
  <si>
    <t>Rozlišení: 1 920 × 1 080</t>
  </si>
  <si>
    <t>Jas: 250 nits (cd/m2)</t>
  </si>
  <si>
    <t>Video vstupy: HDMI, DisplayPort, VGA</t>
  </si>
  <si>
    <t>Výškově nastavitelný stojan, Dva integrované reproduktory s výkonem 2 W</t>
  </si>
  <si>
    <t>Barevná laserová multifunkce, A4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</si>
  <si>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</si>
  <si>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</si>
  <si>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</si>
  <si>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</si>
  <si>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</si>
  <si>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</si>
  <si>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</si>
  <si>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</si>
  <si>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</si>
  <si>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</si>
  <si>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</si>
  <si>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</si>
  <si>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Projektor DLP lampový, 4K, nativní rozlišení 3840 × 2160, 16:9, svítivost 4000 ANSI lm, kontrast 1000000:1, HDMI 2.0, HDR, reproduktory. Projekční vzdálenost (min.) 1,21 m, Projekční vzdálenost (max.) 9,9 m. Vstupy a výstupy: 2x HDMI 2.0, USB, Audio jack výstup, RS232.</t>
  </si>
  <si>
    <t>Elektrické motorové plátno. Odolná kovová konstrukce pro instalaci na zdi a stropy.Infračervené(IR) univerzální dálkové ovládání v balení.</t>
  </si>
  <si>
    <t>Úhlopříčka: 110"</t>
  </si>
  <si>
    <t>Poměr stran: 16:9</t>
  </si>
  <si>
    <t>Rozměry plátna: 137 x 244 cm</t>
  </si>
  <si>
    <t>Celkem:</t>
  </si>
  <si>
    <t>1.1.2.1.2.1.2.3 Materiál pro KA 5.1 - Qualitative International Studies Lab</t>
  </si>
  <si>
    <t>Klávesnice kancelářská, membránová, drátová, klasické (vysokoprofilové) klávesy, česká a slovenská lokalizace kláves, USB - A, s numerickou částí</t>
  </si>
  <si>
    <t>Myš - bezdrátová, optická, pro praváky, připojení skrze bluetooth a bezdrátový USB přijímač, na 1 AA baterii, citlivost 1600 DPI, 4 tlačítka, tichá tlačítka, klasické kolečko, maximální dosah 10 m, baterie součástí balení.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</si>
  <si>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</si>
  <si>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</si>
  <si>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</si>
  <si>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</si>
  <si>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</si>
  <si>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</si>
  <si>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</si>
  <si>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</si>
  <si>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</si>
  <si>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</si>
  <si>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Nabízený produkt</t>
  </si>
  <si>
    <t>PartNo</t>
  </si>
  <si>
    <t>…...........................................................................</t>
  </si>
  <si>
    <t xml:space="preserve">Příloha č. 9: </t>
  </si>
  <si>
    <t xml:space="preserve">PC </t>
  </si>
  <si>
    <t>Notebook</t>
  </si>
  <si>
    <t xml:space="preserve">Laptop s informačním systémem IOS </t>
  </si>
  <si>
    <t xml:space="preserve">Monitor </t>
  </si>
  <si>
    <t xml:space="preserve">Multifunkční zařízení </t>
  </si>
  <si>
    <t xml:space="preserve">Dataprojektor </t>
  </si>
  <si>
    <t xml:space="preserve">Projekční plátno </t>
  </si>
  <si>
    <t>Klávesnice</t>
  </si>
  <si>
    <t xml:space="preserve">Myš - bezdrátová, ergonomická </t>
  </si>
  <si>
    <t>Formulář  nabídky - Část 9 - Qualitative International Studies Lab</t>
  </si>
  <si>
    <t>Nabídková cena pro ČÁST 9 celkem (součet cen za dvě výše uvedené kategorie):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</si>
  <si>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</si>
  <si>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</si>
  <si>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</si>
  <si>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</si>
  <si>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</si>
  <si>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</si>
  <si>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</si>
  <si>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</si>
  <si>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</si>
  <si>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</si>
  <si>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</si>
  <si>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Podpis osoby oprávněné jednat za účastníka zadávacího řízení: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</si>
</sst>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5">
    <font>
      <sz val="11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4"/>
      <color rgb="FF000000"/>
      <name val="Aptos Narrow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6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6" fontId="3" fillId="4" borderId="3" xfId="0" applyNumberFormat="1" applyFont="1" applyFill="1" applyBorder="1" applyAlignment="1">
      <alignment vertical="center"/>
    </xf>
    <xf numFmtId="0" fontId="4" fillId="3" borderId="0" xfId="0" applyFont="1" applyFill="1"/>
    <xf numFmtId="0" fontId="8" fillId="3" borderId="3" xfId="0" applyFont="1" applyFill="1" applyBorder="1"/>
    <xf numFmtId="0" fontId="8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6" fontId="9" fillId="3" borderId="7" xfId="0" applyNumberFormat="1" applyFont="1" applyFill="1" applyBorder="1" applyAlignment="1">
      <alignment horizontal="center" vertical="center"/>
    </xf>
    <xf numFmtId="6" fontId="9" fillId="3" borderId="8" xfId="0" applyNumberFormat="1" applyFont="1" applyFill="1" applyBorder="1" applyAlignment="1">
      <alignment horizontal="center" vertical="center"/>
    </xf>
    <xf numFmtId="6" fontId="9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6" fontId="1" fillId="4" borderId="3" xfId="0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6" fontId="9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5" borderId="0" xfId="0" applyFill="1"/>
    <xf numFmtId="0" fontId="1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6" fontId="9" fillId="3" borderId="4" xfId="0" applyNumberFormat="1" applyFont="1" applyFill="1" applyBorder="1" applyAlignment="1">
      <alignment horizontal="center" vertical="center"/>
    </xf>
    <xf numFmtId="6" fontId="9" fillId="3" borderId="5" xfId="0" applyNumberFormat="1" applyFont="1" applyFill="1" applyBorder="1" applyAlignment="1">
      <alignment horizontal="center" vertical="center"/>
    </xf>
    <xf numFmtId="6" fontId="9" fillId="3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6" fontId="9" fillId="3" borderId="16" xfId="0" applyNumberFormat="1" applyFont="1" applyFill="1" applyBorder="1" applyAlignment="1">
      <alignment horizontal="center" vertical="center"/>
    </xf>
    <xf numFmtId="6" fontId="9" fillId="3" borderId="11" xfId="0" applyNumberFormat="1" applyFont="1" applyFill="1" applyBorder="1" applyAlignment="1">
      <alignment horizontal="center" vertical="center"/>
    </xf>
    <xf numFmtId="6" fontId="9" fillId="3" borderId="17" xfId="0" applyNumberFormat="1" applyFont="1" applyFill="1" applyBorder="1" applyAlignment="1">
      <alignment horizontal="center" vertical="center"/>
    </xf>
    <xf numFmtId="6" fontId="9" fillId="3" borderId="13" xfId="0" applyNumberFormat="1" applyFont="1" applyFill="1" applyBorder="1" applyAlignment="1">
      <alignment horizontal="center" vertical="center"/>
    </xf>
    <xf numFmtId="6" fontId="9" fillId="3" borderId="14" xfId="0" applyNumberFormat="1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6" fontId="9" fillId="3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6" fontId="9" fillId="3" borderId="10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2" fillId="5" borderId="0" xfId="0" applyFont="1" applyFill="1"/>
    <xf numFmtId="0" fontId="7" fillId="5" borderId="3" xfId="0" applyFont="1" applyFill="1" applyBorder="1" applyAlignment="1">
      <alignment horizontal="left" vertical="center" wrapText="1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4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12" fillId="0" borderId="3" xfId="0" applyFont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top" wrapText="1"/>
    </xf>
    <xf numFmtId="0" fontId="14" fillId="5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9D9C-E236-469D-AE9A-BE4F83C783D3}">
  <sheetPr>
    <pageSetUpPr fitToPage="1"/>
  </sheetPr>
  <dimension ref="A1:J85"/>
  <sheetViews>
    <sheetView tabSelected="1" topLeftCell="A70" zoomScale="80" zoomScaleNormal="80" workbookViewId="0">
      <selection activeCell="B84" sqref="B84"/>
    </sheetView>
  </sheetViews>
  <sheetFormatPr defaultRowHeight="14.25"/>
  <cols>
    <col min="2" max="2" width="44.75" customWidth="1"/>
    <col min="3" max="3" width="69.625" customWidth="1"/>
    <col min="4" max="4" width="14.125" customWidth="1"/>
    <col min="5" max="5" width="15" customWidth="1"/>
    <col min="7" max="7" width="20.75" customWidth="1"/>
    <col min="8" max="8" width="21.25" customWidth="1"/>
    <col min="9" max="9" width="37.75" bestFit="1" customWidth="1"/>
    <col min="10" max="10" width="15.75" bestFit="1" customWidth="1"/>
  </cols>
  <sheetData>
    <row r="1" spans="1:10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3.75" customHeight="1">
      <c r="A2" s="26"/>
      <c r="B2" s="58" t="s">
        <v>74</v>
      </c>
      <c r="C2" s="59" t="s">
        <v>84</v>
      </c>
      <c r="D2" s="26"/>
      <c r="E2" s="26"/>
      <c r="F2" s="26"/>
      <c r="G2" s="26"/>
      <c r="H2" s="26"/>
      <c r="I2" s="26"/>
      <c r="J2" s="26"/>
    </row>
    <row r="3" spans="1:10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0.25">
      <c r="A6" s="26"/>
      <c r="B6" s="59" t="s">
        <v>61</v>
      </c>
      <c r="C6" s="58"/>
      <c r="D6" s="26"/>
      <c r="E6" s="58" t="s">
        <v>88</v>
      </c>
      <c r="F6" s="26"/>
      <c r="G6" s="26"/>
      <c r="H6" s="26"/>
      <c r="I6" s="26"/>
      <c r="J6" s="26"/>
    </row>
    <row r="7" spans="1:10" ht="18">
      <c r="A7" s="26"/>
      <c r="B7" s="60" t="s">
        <v>62</v>
      </c>
      <c r="C7" s="3"/>
      <c r="D7" s="26"/>
      <c r="E7" s="66" t="s">
        <v>89</v>
      </c>
      <c r="F7" s="66"/>
      <c r="G7" s="66"/>
      <c r="H7" s="67" t="s">
        <v>90</v>
      </c>
      <c r="I7" s="67"/>
      <c r="J7" s="26"/>
    </row>
    <row r="8" spans="1:10" ht="18">
      <c r="A8" s="26"/>
      <c r="B8" s="60" t="s">
        <v>63</v>
      </c>
      <c r="C8" s="3"/>
      <c r="D8" s="26"/>
      <c r="E8" s="66" t="s">
        <v>91</v>
      </c>
      <c r="F8" s="66"/>
      <c r="G8" s="66"/>
      <c r="H8" s="68" t="s">
        <v>92</v>
      </c>
      <c r="I8" s="68"/>
      <c r="J8" s="26"/>
    </row>
    <row r="9" spans="1:10" ht="18">
      <c r="A9" s="26"/>
      <c r="B9" s="60" t="s">
        <v>64</v>
      </c>
      <c r="C9" s="3"/>
      <c r="D9" s="26"/>
      <c r="E9" s="69" t="s">
        <v>93</v>
      </c>
      <c r="F9" s="69"/>
      <c r="G9" s="69"/>
      <c r="H9" s="70" t="s">
        <v>94</v>
      </c>
      <c r="I9" s="70"/>
      <c r="J9" s="26"/>
    </row>
    <row r="10" spans="1:10" ht="18">
      <c r="A10" s="26"/>
      <c r="B10" s="60" t="s">
        <v>65</v>
      </c>
      <c r="C10" s="3"/>
      <c r="D10" s="26"/>
      <c r="E10" s="69"/>
      <c r="F10" s="69"/>
      <c r="G10" s="69"/>
      <c r="H10" s="70"/>
      <c r="I10" s="70"/>
      <c r="J10" s="26"/>
    </row>
    <row r="11" spans="1:10" ht="18">
      <c r="A11" s="26"/>
      <c r="B11" s="60" t="s">
        <v>66</v>
      </c>
      <c r="C11" s="3"/>
      <c r="D11" s="26"/>
      <c r="E11" s="69"/>
      <c r="F11" s="69"/>
      <c r="G11" s="69"/>
      <c r="H11" s="70"/>
      <c r="I11" s="70"/>
      <c r="J11" s="26"/>
    </row>
    <row r="12" spans="1:10" ht="18">
      <c r="A12" s="26"/>
      <c r="B12" s="60" t="s">
        <v>67</v>
      </c>
      <c r="C12" s="3"/>
      <c r="D12" s="26"/>
      <c r="E12" s="69"/>
      <c r="F12" s="69"/>
      <c r="G12" s="69"/>
      <c r="H12" s="70"/>
      <c r="I12" s="70"/>
      <c r="J12" s="26"/>
    </row>
    <row r="13" spans="1:10" ht="18" customHeight="1">
      <c r="A13" s="26"/>
      <c r="B13" s="60" t="s">
        <v>68</v>
      </c>
      <c r="C13" s="3"/>
      <c r="D13" s="26"/>
      <c r="E13" s="69"/>
      <c r="F13" s="69"/>
      <c r="G13" s="69"/>
      <c r="H13" s="70"/>
      <c r="I13" s="70"/>
      <c r="J13" s="26"/>
    </row>
    <row r="14" spans="1:10" ht="18.75" customHeight="1">
      <c r="A14" s="26"/>
      <c r="B14" s="60" t="s">
        <v>66</v>
      </c>
      <c r="C14" s="3"/>
      <c r="D14" s="26"/>
      <c r="E14" s="66" t="s">
        <v>95</v>
      </c>
      <c r="F14" s="66"/>
      <c r="G14" s="66"/>
      <c r="H14" s="68" t="s">
        <v>96</v>
      </c>
      <c r="I14" s="68"/>
      <c r="J14" s="26"/>
    </row>
    <row r="15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8">
      <c r="A19" s="36" t="s">
        <v>0</v>
      </c>
      <c r="B19" s="37"/>
      <c r="C19" s="37"/>
      <c r="D19" s="37"/>
      <c r="E19" s="37"/>
      <c r="F19" s="37"/>
      <c r="G19" s="37"/>
      <c r="H19" s="37"/>
      <c r="I19" s="61"/>
      <c r="J19" s="61"/>
    </row>
    <row r="20" spans="1:10" ht="78.75" customHeight="1">
      <c r="A20" s="27" t="s">
        <v>1</v>
      </c>
      <c r="B20" s="5" t="s">
        <v>2</v>
      </c>
      <c r="C20" s="5" t="s">
        <v>3</v>
      </c>
      <c r="D20" s="5" t="s">
        <v>69</v>
      </c>
      <c r="E20" s="5" t="s">
        <v>70</v>
      </c>
      <c r="F20" s="5" t="s">
        <v>4</v>
      </c>
      <c r="G20" s="5" t="s">
        <v>5</v>
      </c>
      <c r="H20" s="5" t="s">
        <v>6</v>
      </c>
      <c r="I20" s="5" t="s">
        <v>71</v>
      </c>
      <c r="J20" s="5" t="s">
        <v>72</v>
      </c>
    </row>
    <row r="21" spans="1:10" ht="36">
      <c r="A21" s="38">
        <v>30042</v>
      </c>
      <c r="B21" s="41" t="s">
        <v>75</v>
      </c>
      <c r="C21" s="6" t="s">
        <v>7</v>
      </c>
      <c r="D21" s="57"/>
      <c r="E21" s="47">
        <f>D21*1.21</f>
        <v>0</v>
      </c>
      <c r="F21" s="50">
        <v>2</v>
      </c>
      <c r="G21" s="30">
        <f>D21*F21</f>
        <v>0</v>
      </c>
      <c r="H21" s="30">
        <f>G21*1.21</f>
        <v>0</v>
      </c>
      <c r="I21" s="29"/>
      <c r="J21" s="29"/>
    </row>
    <row r="22" spans="1:10" ht="18">
      <c r="A22" s="39"/>
      <c r="B22" s="42"/>
      <c r="C22" s="7" t="s">
        <v>8</v>
      </c>
      <c r="D22" s="45"/>
      <c r="E22" s="48"/>
      <c r="F22" s="51"/>
      <c r="G22" s="31"/>
      <c r="H22" s="31"/>
      <c r="I22" s="29"/>
      <c r="J22" s="29"/>
    </row>
    <row r="23" spans="1:10" ht="18">
      <c r="A23" s="39"/>
      <c r="B23" s="42"/>
      <c r="C23" s="7" t="s">
        <v>9</v>
      </c>
      <c r="D23" s="45"/>
      <c r="E23" s="48"/>
      <c r="F23" s="51"/>
      <c r="G23" s="31"/>
      <c r="H23" s="31"/>
      <c r="I23" s="29"/>
      <c r="J23" s="29"/>
    </row>
    <row r="24" spans="1:10" ht="18">
      <c r="A24" s="39"/>
      <c r="B24" s="42"/>
      <c r="C24" s="7" t="s">
        <v>10</v>
      </c>
      <c r="D24" s="45"/>
      <c r="E24" s="48"/>
      <c r="F24" s="51"/>
      <c r="G24" s="31"/>
      <c r="H24" s="31"/>
      <c r="I24" s="29"/>
      <c r="J24" s="29"/>
    </row>
    <row r="25" spans="1:10" ht="72">
      <c r="A25" s="39"/>
      <c r="B25" s="42"/>
      <c r="C25" s="7" t="s">
        <v>11</v>
      </c>
      <c r="D25" s="45"/>
      <c r="E25" s="48"/>
      <c r="F25" s="51"/>
      <c r="G25" s="31"/>
      <c r="H25" s="31"/>
      <c r="I25" s="29"/>
      <c r="J25" s="29"/>
    </row>
    <row r="26" spans="1:10" ht="18">
      <c r="A26" s="39"/>
      <c r="B26" s="42"/>
      <c r="C26" s="7" t="s">
        <v>12</v>
      </c>
      <c r="D26" s="45"/>
      <c r="E26" s="48"/>
      <c r="F26" s="51"/>
      <c r="G26" s="31"/>
      <c r="H26" s="31"/>
      <c r="I26" s="29"/>
      <c r="J26" s="29"/>
    </row>
    <row r="27" spans="1:10" ht="18">
      <c r="A27" s="40"/>
      <c r="B27" s="43"/>
      <c r="C27" s="8" t="s">
        <v>13</v>
      </c>
      <c r="D27" s="53"/>
      <c r="E27" s="49"/>
      <c r="F27" s="52"/>
      <c r="G27" s="32"/>
      <c r="H27" s="32"/>
      <c r="I27" s="29"/>
      <c r="J27" s="29"/>
    </row>
    <row r="28" spans="1:10" ht="18">
      <c r="A28" s="38">
        <v>30043</v>
      </c>
      <c r="B28" s="41" t="s">
        <v>76</v>
      </c>
      <c r="C28" s="6" t="s">
        <v>14</v>
      </c>
      <c r="D28" s="44"/>
      <c r="E28" s="47">
        <f>D28*1.21</f>
        <v>0</v>
      </c>
      <c r="F28" s="50">
        <v>2</v>
      </c>
      <c r="G28" s="30">
        <f>D28*F28</f>
        <v>0</v>
      </c>
      <c r="H28" s="30">
        <f>G28*1.21</f>
        <v>0</v>
      </c>
      <c r="I28" s="29"/>
      <c r="J28" s="29"/>
    </row>
    <row r="29" spans="1:10" ht="36">
      <c r="A29" s="39"/>
      <c r="B29" s="42"/>
      <c r="C29" s="7" t="s">
        <v>15</v>
      </c>
      <c r="D29" s="45"/>
      <c r="E29" s="48"/>
      <c r="F29" s="51"/>
      <c r="G29" s="31"/>
      <c r="H29" s="31"/>
      <c r="I29" s="29"/>
      <c r="J29" s="29"/>
    </row>
    <row r="30" spans="1:10" ht="36">
      <c r="A30" s="39"/>
      <c r="B30" s="42"/>
      <c r="C30" s="7" t="s">
        <v>16</v>
      </c>
      <c r="D30" s="45"/>
      <c r="E30" s="48"/>
      <c r="F30" s="51"/>
      <c r="G30" s="31"/>
      <c r="H30" s="31"/>
      <c r="I30" s="29"/>
      <c r="J30" s="29"/>
    </row>
    <row r="31" spans="1:10" ht="18">
      <c r="A31" s="39"/>
      <c r="B31" s="42"/>
      <c r="C31" s="7" t="s">
        <v>17</v>
      </c>
      <c r="D31" s="45"/>
      <c r="E31" s="48"/>
      <c r="F31" s="51"/>
      <c r="G31" s="31"/>
      <c r="H31" s="31"/>
      <c r="I31" s="29"/>
      <c r="J31" s="29"/>
    </row>
    <row r="32" spans="1:10" ht="18">
      <c r="A32" s="39"/>
      <c r="B32" s="42"/>
      <c r="C32" s="7" t="s">
        <v>18</v>
      </c>
      <c r="D32" s="45"/>
      <c r="E32" s="48"/>
      <c r="F32" s="51"/>
      <c r="G32" s="31"/>
      <c r="H32" s="31"/>
      <c r="I32" s="29"/>
      <c r="J32" s="29"/>
    </row>
    <row r="33" spans="1:10" ht="18">
      <c r="A33" s="39"/>
      <c r="B33" s="42"/>
      <c r="C33" s="7" t="s">
        <v>19</v>
      </c>
      <c r="D33" s="45"/>
      <c r="E33" s="48"/>
      <c r="F33" s="51"/>
      <c r="G33" s="31"/>
      <c r="H33" s="31"/>
      <c r="I33" s="29"/>
      <c r="J33" s="29"/>
    </row>
    <row r="34" spans="1:10" ht="36">
      <c r="A34" s="39"/>
      <c r="B34" s="42"/>
      <c r="C34" s="7" t="s">
        <v>20</v>
      </c>
      <c r="D34" s="45"/>
      <c r="E34" s="48"/>
      <c r="F34" s="51"/>
      <c r="G34" s="31"/>
      <c r="H34" s="31"/>
      <c r="I34" s="29"/>
      <c r="J34" s="29"/>
    </row>
    <row r="35" spans="1:10" ht="54">
      <c r="A35" s="39"/>
      <c r="B35" s="42"/>
      <c r="C35" s="7" t="s">
        <v>21</v>
      </c>
      <c r="D35" s="45"/>
      <c r="E35" s="48"/>
      <c r="F35" s="51"/>
      <c r="G35" s="31"/>
      <c r="H35" s="31"/>
      <c r="I35" s="29"/>
      <c r="J35" s="29"/>
    </row>
    <row r="36" spans="1:10" ht="18">
      <c r="A36" s="40"/>
      <c r="B36" s="43"/>
      <c r="C36" s="8" t="s">
        <v>22</v>
      </c>
      <c r="D36" s="53"/>
      <c r="E36" s="49"/>
      <c r="F36" s="52"/>
      <c r="G36" s="32"/>
      <c r="H36" s="32"/>
      <c r="I36" s="29"/>
      <c r="J36" s="29"/>
    </row>
    <row r="37" spans="1:10" ht="18">
      <c r="A37" s="38">
        <v>30044</v>
      </c>
      <c r="B37" s="41" t="s">
        <v>77</v>
      </c>
      <c r="C37" s="6" t="s">
        <v>23</v>
      </c>
      <c r="D37" s="44"/>
      <c r="E37" s="47">
        <f>D37*1.21</f>
        <v>0</v>
      </c>
      <c r="F37" s="50">
        <v>2</v>
      </c>
      <c r="G37" s="30">
        <f>D37*F37</f>
        <v>0</v>
      </c>
      <c r="H37" s="30">
        <f>G37*1.21</f>
        <v>0</v>
      </c>
      <c r="I37" s="29"/>
      <c r="J37" s="29"/>
    </row>
    <row r="38" spans="1:10" ht="18">
      <c r="A38" s="39"/>
      <c r="B38" s="42"/>
      <c r="C38" s="7" t="s">
        <v>24</v>
      </c>
      <c r="D38" s="45"/>
      <c r="E38" s="48"/>
      <c r="F38" s="51"/>
      <c r="G38" s="31"/>
      <c r="H38" s="31"/>
      <c r="I38" s="29"/>
      <c r="J38" s="29"/>
    </row>
    <row r="39" spans="1:10" ht="18">
      <c r="A39" s="39"/>
      <c r="B39" s="42"/>
      <c r="C39" s="7" t="s">
        <v>25</v>
      </c>
      <c r="D39" s="45"/>
      <c r="E39" s="48"/>
      <c r="F39" s="51"/>
      <c r="G39" s="31"/>
      <c r="H39" s="31"/>
      <c r="I39" s="29"/>
      <c r="J39" s="29"/>
    </row>
    <row r="40" spans="1:10" ht="18">
      <c r="A40" s="39"/>
      <c r="B40" s="42"/>
      <c r="C40" s="7" t="s">
        <v>26</v>
      </c>
      <c r="D40" s="45"/>
      <c r="E40" s="48"/>
      <c r="F40" s="51"/>
      <c r="G40" s="31"/>
      <c r="H40" s="31"/>
      <c r="I40" s="29"/>
      <c r="J40" s="29"/>
    </row>
    <row r="41" spans="1:10" ht="18">
      <c r="A41" s="39"/>
      <c r="B41" s="42"/>
      <c r="C41" s="7" t="s">
        <v>27</v>
      </c>
      <c r="D41" s="45"/>
      <c r="E41" s="48"/>
      <c r="F41" s="51"/>
      <c r="G41" s="31"/>
      <c r="H41" s="31"/>
      <c r="I41" s="29"/>
      <c r="J41" s="29"/>
    </row>
    <row r="42" spans="1:10" ht="18">
      <c r="A42" s="39"/>
      <c r="B42" s="42"/>
      <c r="C42" s="7" t="s">
        <v>28</v>
      </c>
      <c r="D42" s="45"/>
      <c r="E42" s="48"/>
      <c r="F42" s="51"/>
      <c r="G42" s="31"/>
      <c r="H42" s="31"/>
      <c r="I42" s="29"/>
      <c r="J42" s="29"/>
    </row>
    <row r="43" spans="1:10" ht="18">
      <c r="A43" s="39"/>
      <c r="B43" s="42"/>
      <c r="C43" s="7" t="s">
        <v>29</v>
      </c>
      <c r="D43" s="45"/>
      <c r="E43" s="48"/>
      <c r="F43" s="51"/>
      <c r="G43" s="31"/>
      <c r="H43" s="31"/>
      <c r="I43" s="29"/>
      <c r="J43" s="29"/>
    </row>
    <row r="44" spans="1:10" ht="36">
      <c r="A44" s="39"/>
      <c r="B44" s="42"/>
      <c r="C44" s="7" t="s">
        <v>30</v>
      </c>
      <c r="D44" s="45"/>
      <c r="E44" s="48"/>
      <c r="F44" s="51"/>
      <c r="G44" s="31"/>
      <c r="H44" s="31"/>
      <c r="I44" s="29"/>
      <c r="J44" s="29"/>
    </row>
    <row r="45" spans="1:10" ht="18">
      <c r="A45" s="39"/>
      <c r="B45" s="42"/>
      <c r="C45" s="7" t="s">
        <v>31</v>
      </c>
      <c r="D45" s="45"/>
      <c r="E45" s="48"/>
      <c r="F45" s="51"/>
      <c r="G45" s="31"/>
      <c r="H45" s="31"/>
      <c r="I45" s="29"/>
      <c r="J45" s="29"/>
    </row>
    <row r="46" spans="1:10" ht="18">
      <c r="A46" s="40"/>
      <c r="B46" s="43"/>
      <c r="C46" s="8" t="s">
        <v>32</v>
      </c>
      <c r="D46" s="53"/>
      <c r="E46" s="49"/>
      <c r="F46" s="52"/>
      <c r="G46" s="32"/>
      <c r="H46" s="32"/>
      <c r="I46" s="29"/>
      <c r="J46" s="29"/>
    </row>
    <row r="47" spans="1:10" ht="18">
      <c r="A47" s="38">
        <v>30045</v>
      </c>
      <c r="B47" s="41" t="s">
        <v>78</v>
      </c>
      <c r="C47" s="6" t="s">
        <v>33</v>
      </c>
      <c r="D47" s="44"/>
      <c r="E47" s="47">
        <f>D47*1.21</f>
        <v>0</v>
      </c>
      <c r="F47" s="50">
        <v>2</v>
      </c>
      <c r="G47" s="30">
        <f>D47*F47</f>
        <v>0</v>
      </c>
      <c r="H47" s="30">
        <f>G47*1.21</f>
        <v>0</v>
      </c>
      <c r="I47" s="29"/>
      <c r="J47" s="29"/>
    </row>
    <row r="48" spans="1:10" ht="18">
      <c r="A48" s="39"/>
      <c r="B48" s="42"/>
      <c r="C48" s="7" t="s">
        <v>34</v>
      </c>
      <c r="D48" s="45"/>
      <c r="E48" s="48"/>
      <c r="F48" s="51"/>
      <c r="G48" s="31"/>
      <c r="H48" s="31"/>
      <c r="I48" s="29"/>
      <c r="J48" s="29"/>
    </row>
    <row r="49" spans="1:10" ht="18">
      <c r="A49" s="39"/>
      <c r="B49" s="42"/>
      <c r="C49" s="7" t="s">
        <v>35</v>
      </c>
      <c r="D49" s="45"/>
      <c r="E49" s="48"/>
      <c r="F49" s="51"/>
      <c r="G49" s="31"/>
      <c r="H49" s="31"/>
      <c r="I49" s="29"/>
      <c r="J49" s="29"/>
    </row>
    <row r="50" spans="1:10" ht="18">
      <c r="A50" s="39"/>
      <c r="B50" s="42"/>
      <c r="C50" s="7" t="s">
        <v>36</v>
      </c>
      <c r="D50" s="45"/>
      <c r="E50" s="48"/>
      <c r="F50" s="51"/>
      <c r="G50" s="31"/>
      <c r="H50" s="31"/>
      <c r="I50" s="29"/>
      <c r="J50" s="29"/>
    </row>
    <row r="51" spans="1:10" ht="18">
      <c r="A51" s="39"/>
      <c r="B51" s="42"/>
      <c r="C51" s="7" t="s">
        <v>37</v>
      </c>
      <c r="D51" s="45"/>
      <c r="E51" s="48"/>
      <c r="F51" s="51"/>
      <c r="G51" s="31"/>
      <c r="H51" s="31"/>
      <c r="I51" s="29"/>
      <c r="J51" s="29"/>
    </row>
    <row r="52" spans="1:10" ht="36">
      <c r="A52" s="40"/>
      <c r="B52" s="43"/>
      <c r="C52" s="8" t="s">
        <v>38</v>
      </c>
      <c r="D52" s="53"/>
      <c r="E52" s="49"/>
      <c r="F52" s="52"/>
      <c r="G52" s="32"/>
      <c r="H52" s="32"/>
      <c r="I52" s="29"/>
      <c r="J52" s="29"/>
    </row>
    <row r="53" spans="1:10" ht="18">
      <c r="A53" s="38">
        <v>30046</v>
      </c>
      <c r="B53" s="41" t="s">
        <v>79</v>
      </c>
      <c r="C53" s="6" t="s">
        <v>39</v>
      </c>
      <c r="D53" s="44"/>
      <c r="E53" s="47">
        <f>D53*1.21</f>
        <v>0</v>
      </c>
      <c r="F53" s="50">
        <v>1</v>
      </c>
      <c r="G53" s="30">
        <f>D53*F53</f>
        <v>0</v>
      </c>
      <c r="H53" s="30">
        <f>G53*1.21</f>
        <v>0</v>
      </c>
      <c r="I53" s="29"/>
      <c r="J53" s="29"/>
    </row>
    <row r="54" spans="1:10" ht="18">
      <c r="A54" s="39"/>
      <c r="B54" s="42"/>
      <c r="C54" s="7" t="s">
        <v>40</v>
      </c>
      <c r="D54" s="45"/>
      <c r="E54" s="48"/>
      <c r="F54" s="51"/>
      <c r="G54" s="31"/>
      <c r="H54" s="31"/>
      <c r="I54" s="29"/>
      <c r="J54" s="29"/>
    </row>
    <row r="55" spans="1:10" ht="18">
      <c r="A55" s="39"/>
      <c r="B55" s="42"/>
      <c r="C55" s="7" t="s">
        <v>41</v>
      </c>
      <c r="D55" s="45"/>
      <c r="E55" s="48"/>
      <c r="F55" s="51"/>
      <c r="G55" s="31"/>
      <c r="H55" s="31"/>
      <c r="I55" s="29"/>
      <c r="J55" s="29"/>
    </row>
    <row r="56" spans="1:10" ht="18">
      <c r="A56" s="39"/>
      <c r="B56" s="42"/>
      <c r="C56" s="7" t="s">
        <v>42</v>
      </c>
      <c r="D56" s="45"/>
      <c r="E56" s="48"/>
      <c r="F56" s="51"/>
      <c r="G56" s="31"/>
      <c r="H56" s="31"/>
      <c r="I56" s="29"/>
      <c r="J56" s="29"/>
    </row>
    <row r="57" spans="1:10" ht="18">
      <c r="A57" s="39"/>
      <c r="B57" s="42"/>
      <c r="C57" s="7" t="s">
        <v>43</v>
      </c>
      <c r="D57" s="45"/>
      <c r="E57" s="48"/>
      <c r="F57" s="51"/>
      <c r="G57" s="31"/>
      <c r="H57" s="31"/>
      <c r="I57" s="29"/>
      <c r="J57" s="29"/>
    </row>
    <row r="58" spans="1:10" ht="36">
      <c r="A58" s="39"/>
      <c r="B58" s="42"/>
      <c r="C58" s="7" t="s">
        <v>44</v>
      </c>
      <c r="D58" s="45"/>
      <c r="E58" s="48"/>
      <c r="F58" s="51"/>
      <c r="G58" s="31"/>
      <c r="H58" s="31"/>
      <c r="I58" s="29"/>
      <c r="J58" s="29"/>
    </row>
    <row r="59" spans="1:10" ht="24" customHeight="1">
      <c r="A59" s="39"/>
      <c r="B59" s="42"/>
      <c r="C59" s="7" t="s">
        <v>45</v>
      </c>
      <c r="D59" s="45"/>
      <c r="E59" s="48"/>
      <c r="F59" s="51"/>
      <c r="G59" s="31"/>
      <c r="H59" s="31"/>
      <c r="I59" s="29"/>
      <c r="J59" s="29"/>
    </row>
    <row r="60" spans="1:10" ht="18">
      <c r="A60" s="39"/>
      <c r="B60" s="42"/>
      <c r="C60" s="7" t="s">
        <v>46</v>
      </c>
      <c r="D60" s="45"/>
      <c r="E60" s="48"/>
      <c r="F60" s="51"/>
      <c r="G60" s="31"/>
      <c r="H60" s="31"/>
      <c r="I60" s="29"/>
      <c r="J60" s="29"/>
    </row>
    <row r="61" spans="1:10" ht="18">
      <c r="A61" s="39"/>
      <c r="B61" s="42"/>
      <c r="C61" s="7" t="s">
        <v>47</v>
      </c>
      <c r="D61" s="45"/>
      <c r="E61" s="48"/>
      <c r="F61" s="51"/>
      <c r="G61" s="31"/>
      <c r="H61" s="31"/>
      <c r="I61" s="29"/>
      <c r="J61" s="29"/>
    </row>
    <row r="62" spans="1:10" ht="18">
      <c r="A62" s="39"/>
      <c r="B62" s="42"/>
      <c r="C62" s="7" t="s">
        <v>48</v>
      </c>
      <c r="D62" s="45"/>
      <c r="E62" s="48"/>
      <c r="F62" s="51"/>
      <c r="G62" s="31"/>
      <c r="H62" s="31"/>
      <c r="I62" s="29"/>
      <c r="J62" s="29"/>
    </row>
    <row r="63" spans="1:10" ht="18">
      <c r="A63" s="39"/>
      <c r="B63" s="42"/>
      <c r="C63" s="7" t="s">
        <v>49</v>
      </c>
      <c r="D63" s="45"/>
      <c r="E63" s="48"/>
      <c r="F63" s="51"/>
      <c r="G63" s="31"/>
      <c r="H63" s="31"/>
      <c r="I63" s="29"/>
      <c r="J63" s="29"/>
    </row>
    <row r="64" spans="1:10" ht="18">
      <c r="A64" s="39"/>
      <c r="B64" s="42"/>
      <c r="C64" s="7" t="s">
        <v>50</v>
      </c>
      <c r="D64" s="45"/>
      <c r="E64" s="48"/>
      <c r="F64" s="51"/>
      <c r="G64" s="31"/>
      <c r="H64" s="31"/>
      <c r="I64" s="29"/>
      <c r="J64" s="29"/>
    </row>
    <row r="65" spans="1:10" ht="18">
      <c r="A65" s="40"/>
      <c r="B65" s="43"/>
      <c r="C65" s="8" t="s">
        <v>51</v>
      </c>
      <c r="D65" s="53"/>
      <c r="E65" s="49"/>
      <c r="F65" s="52"/>
      <c r="G65" s="32"/>
      <c r="H65" s="32"/>
      <c r="I65" s="29"/>
      <c r="J65" s="29"/>
    </row>
    <row r="66" spans="1:10" ht="90">
      <c r="A66" s="28">
        <v>30047</v>
      </c>
      <c r="B66" s="10" t="s">
        <v>80</v>
      </c>
      <c r="C66" s="11" t="s">
        <v>52</v>
      </c>
      <c r="D66" s="12"/>
      <c r="E66" s="13">
        <f>D66*1.21</f>
        <v>0</v>
      </c>
      <c r="F66" s="9">
        <v>1</v>
      </c>
      <c r="G66" s="14">
        <f>D66*F66</f>
        <v>0</v>
      </c>
      <c r="H66" s="14">
        <f>G66*1.21</f>
        <v>0</v>
      </c>
      <c r="I66" s="15"/>
      <c r="J66" s="16"/>
    </row>
    <row r="67" spans="1:10" ht="54">
      <c r="A67" s="38">
        <v>30048</v>
      </c>
      <c r="B67" s="41" t="s">
        <v>81</v>
      </c>
      <c r="C67" s="17" t="s">
        <v>53</v>
      </c>
      <c r="D67" s="44"/>
      <c r="E67" s="47">
        <f>D67*1.21</f>
        <v>0</v>
      </c>
      <c r="F67" s="50">
        <v>1</v>
      </c>
      <c r="G67" s="30">
        <f>D67*F67</f>
        <v>0</v>
      </c>
      <c r="H67" s="30">
        <f>G67*1.21</f>
        <v>0</v>
      </c>
      <c r="I67" s="29"/>
      <c r="J67" s="29"/>
    </row>
    <row r="68" spans="1:10" ht="18">
      <c r="A68" s="39"/>
      <c r="B68" s="42"/>
      <c r="C68" s="18" t="s">
        <v>54</v>
      </c>
      <c r="D68" s="45"/>
      <c r="E68" s="48"/>
      <c r="F68" s="51"/>
      <c r="G68" s="31"/>
      <c r="H68" s="31"/>
      <c r="I68" s="29"/>
      <c r="J68" s="29"/>
    </row>
    <row r="69" spans="1:10" ht="18">
      <c r="A69" s="39"/>
      <c r="B69" s="42"/>
      <c r="C69" s="18" t="s">
        <v>55</v>
      </c>
      <c r="D69" s="45"/>
      <c r="E69" s="48"/>
      <c r="F69" s="51"/>
      <c r="G69" s="31"/>
      <c r="H69" s="31"/>
      <c r="I69" s="29"/>
      <c r="J69" s="29"/>
    </row>
    <row r="70" spans="1:10" ht="18">
      <c r="A70" s="40"/>
      <c r="B70" s="43"/>
      <c r="C70" s="19" t="s">
        <v>56</v>
      </c>
      <c r="D70" s="46"/>
      <c r="E70" s="49"/>
      <c r="F70" s="52"/>
      <c r="G70" s="32"/>
      <c r="H70" s="32"/>
      <c r="I70" s="29"/>
      <c r="J70" s="29"/>
    </row>
    <row r="71" spans="1:10" ht="18">
      <c r="A71" s="33" t="s">
        <v>57</v>
      </c>
      <c r="B71" s="34"/>
      <c r="C71" s="34"/>
      <c r="D71" s="34"/>
      <c r="E71" s="34"/>
      <c r="F71" s="35"/>
      <c r="G71" s="20">
        <f>SUM(G21:G70)</f>
        <v>0</v>
      </c>
      <c r="H71" s="20">
        <f>SUM(H21:H70)</f>
        <v>0</v>
      </c>
      <c r="I71" s="62"/>
      <c r="J71" s="62"/>
    </row>
    <row r="72" spans="1:10" ht="18">
      <c r="A72" s="4"/>
      <c r="B72" s="4"/>
      <c r="C72" s="4"/>
      <c r="D72" s="4"/>
      <c r="E72" s="4"/>
      <c r="F72" s="4"/>
      <c r="G72" s="4"/>
      <c r="H72" s="4"/>
      <c r="I72" s="62"/>
      <c r="J72" s="62"/>
    </row>
    <row r="73" spans="1:10" ht="18">
      <c r="A73" s="36" t="s">
        <v>58</v>
      </c>
      <c r="B73" s="37"/>
      <c r="C73" s="37"/>
      <c r="D73" s="37"/>
      <c r="E73" s="37"/>
      <c r="F73" s="37"/>
      <c r="G73" s="37"/>
      <c r="H73" s="37"/>
      <c r="I73" s="62"/>
      <c r="J73" s="62"/>
    </row>
    <row r="74" spans="1:10" ht="36">
      <c r="A74" s="27" t="s">
        <v>1</v>
      </c>
      <c r="B74" s="5" t="s">
        <v>2</v>
      </c>
      <c r="C74" s="5" t="s">
        <v>3</v>
      </c>
      <c r="D74" s="5" t="s">
        <v>69</v>
      </c>
      <c r="E74" s="5" t="s">
        <v>70</v>
      </c>
      <c r="F74" s="5" t="s">
        <v>4</v>
      </c>
      <c r="G74" s="5" t="s">
        <v>5</v>
      </c>
      <c r="H74" s="5" t="s">
        <v>6</v>
      </c>
      <c r="I74" s="5" t="s">
        <v>71</v>
      </c>
      <c r="J74" s="5" t="s">
        <v>72</v>
      </c>
    </row>
    <row r="75" spans="1:10" ht="68.25" customHeight="1">
      <c r="A75" s="28">
        <v>30112</v>
      </c>
      <c r="B75" s="21" t="s">
        <v>82</v>
      </c>
      <c r="C75" s="11" t="s">
        <v>59</v>
      </c>
      <c r="D75" s="22"/>
      <c r="E75" s="13">
        <f>D75*1.21</f>
        <v>0</v>
      </c>
      <c r="F75" s="9">
        <v>2</v>
      </c>
      <c r="G75" s="14">
        <f>D75*F75</f>
        <v>0</v>
      </c>
      <c r="H75" s="14">
        <f>G75*1.21</f>
        <v>0</v>
      </c>
      <c r="I75" s="23"/>
      <c r="J75" s="24"/>
    </row>
    <row r="76" spans="1:10" ht="78.75" customHeight="1">
      <c r="A76" s="28">
        <v>30113</v>
      </c>
      <c r="B76" s="10" t="s">
        <v>83</v>
      </c>
      <c r="C76" s="11" t="s">
        <v>60</v>
      </c>
      <c r="D76" s="14"/>
      <c r="E76" s="13">
        <f>D76*1.21</f>
        <v>0</v>
      </c>
      <c r="F76" s="9">
        <v>6</v>
      </c>
      <c r="G76" s="14">
        <f>D76*F76</f>
        <v>0</v>
      </c>
      <c r="H76" s="14">
        <f>G76*1.21</f>
        <v>0</v>
      </c>
      <c r="I76" s="23"/>
      <c r="J76" s="25"/>
    </row>
    <row r="77" spans="1:10" ht="18">
      <c r="A77" s="33" t="s">
        <v>57</v>
      </c>
      <c r="B77" s="34"/>
      <c r="C77" s="34"/>
      <c r="D77" s="34"/>
      <c r="E77" s="34"/>
      <c r="F77" s="35"/>
      <c r="G77" s="20">
        <f>SUM(G75:G76)</f>
        <v>0</v>
      </c>
      <c r="H77" s="20">
        <f>SUM(H75:H76)</f>
        <v>0</v>
      </c>
      <c r="I77" s="61"/>
      <c r="J77" s="61"/>
    </row>
    <row r="78" spans="1:10">
      <c r="I78" s="26"/>
      <c r="J78" s="26"/>
    </row>
    <row r="79" spans="1:10" ht="51.75" customHeight="1">
      <c r="A79" s="54" t="s">
        <v>85</v>
      </c>
      <c r="B79" s="55"/>
      <c r="C79" s="55"/>
      <c r="D79" s="55"/>
      <c r="E79" s="55"/>
      <c r="F79" s="56"/>
      <c r="G79" s="1">
        <f>G71+G77</f>
        <v>0</v>
      </c>
      <c r="H79" s="1">
        <f>H71+H77</f>
        <v>0</v>
      </c>
      <c r="I79" s="26"/>
      <c r="J79" s="26"/>
    </row>
    <row r="80" spans="1:10">
      <c r="A80" s="26"/>
      <c r="B80" s="26"/>
      <c r="C80" s="26"/>
      <c r="D80" s="26"/>
      <c r="E80" s="26"/>
      <c r="F80" s="26"/>
      <c r="G80" s="26"/>
      <c r="H80" s="26"/>
      <c r="I80" s="26"/>
      <c r="J80" s="26"/>
    </row>
    <row r="81" spans="1:10">
      <c r="A81" s="26"/>
      <c r="B81" s="26"/>
      <c r="C81" s="26"/>
      <c r="D81" s="26"/>
      <c r="E81" s="26"/>
      <c r="F81" s="26"/>
      <c r="G81" s="26"/>
      <c r="H81" s="26"/>
      <c r="I81" s="26"/>
      <c r="J81" s="26"/>
    </row>
    <row r="82" spans="1:10" ht="20.25">
      <c r="A82" s="63"/>
      <c r="B82" s="65" t="s">
        <v>86</v>
      </c>
      <c r="C82" s="65"/>
      <c r="D82" s="65"/>
      <c r="E82" s="65"/>
      <c r="F82" s="65"/>
      <c r="G82" s="65"/>
      <c r="H82" s="65"/>
      <c r="I82" s="65"/>
      <c r="J82" s="65"/>
    </row>
    <row r="83" spans="1:10" ht="119.25" customHeight="1">
      <c r="A83" s="63"/>
      <c r="B83" s="71" t="s">
        <v>87</v>
      </c>
      <c r="C83" s="71"/>
      <c r="D83" s="71"/>
      <c r="E83" s="71"/>
      <c r="F83" s="71"/>
      <c r="G83" s="71"/>
      <c r="H83" s="71"/>
      <c r="I83" s="71"/>
      <c r="J83" s="71"/>
    </row>
    <row r="84" spans="1:10" ht="110.25" customHeight="1">
      <c r="A84" s="63"/>
      <c r="B84" s="64" t="s">
        <v>97</v>
      </c>
      <c r="C84" s="2" t="s">
        <v>73</v>
      </c>
      <c r="D84" s="63"/>
      <c r="E84" s="63"/>
      <c r="F84" s="63"/>
      <c r="G84" s="63"/>
      <c r="H84" s="63"/>
      <c r="I84" s="63"/>
      <c r="J84" s="63"/>
    </row>
    <row r="85" spans="1:10">
      <c r="A85" s="26"/>
      <c r="B85" s="26"/>
      <c r="C85" s="26"/>
      <c r="D85" s="26"/>
      <c r="E85" s="26"/>
      <c r="F85" s="26"/>
      <c r="G85" s="26"/>
      <c r="H85" s="26"/>
      <c r="I85" s="26"/>
      <c r="J85" s="26"/>
    </row>
  </sheetData>
  <mergeCells count="69">
    <mergeCell ref="B82:J82"/>
    <mergeCell ref="B83:J83"/>
    <mergeCell ref="E7:G7"/>
    <mergeCell ref="H7:I7"/>
    <mergeCell ref="E8:G8"/>
    <mergeCell ref="H8:I8"/>
    <mergeCell ref="E9:G13"/>
    <mergeCell ref="H9:I13"/>
    <mergeCell ref="E14:G14"/>
    <mergeCell ref="H14:I14"/>
    <mergeCell ref="A79:F79"/>
    <mergeCell ref="A19:H19"/>
    <mergeCell ref="A21:A27"/>
    <mergeCell ref="B21:B27"/>
    <mergeCell ref="D21:D27"/>
    <mergeCell ref="E21:E27"/>
    <mergeCell ref="F21:F27"/>
    <mergeCell ref="G21:G27"/>
    <mergeCell ref="H21:H27"/>
    <mergeCell ref="H28:H36"/>
    <mergeCell ref="A37:A46"/>
    <mergeCell ref="B37:B46"/>
    <mergeCell ref="D37:D46"/>
    <mergeCell ref="E37:E46"/>
    <mergeCell ref="F37:F46"/>
    <mergeCell ref="G37:G46"/>
    <mergeCell ref="H37:H46"/>
    <mergeCell ref="A28:A36"/>
    <mergeCell ref="B28:B36"/>
    <mergeCell ref="D28:D36"/>
    <mergeCell ref="E28:E36"/>
    <mergeCell ref="F28:F36"/>
    <mergeCell ref="G28:G36"/>
    <mergeCell ref="H47:H52"/>
    <mergeCell ref="A53:A65"/>
    <mergeCell ref="B53:B65"/>
    <mergeCell ref="D53:D65"/>
    <mergeCell ref="E53:E65"/>
    <mergeCell ref="F53:F65"/>
    <mergeCell ref="G53:G65"/>
    <mergeCell ref="H53:H65"/>
    <mergeCell ref="A47:A52"/>
    <mergeCell ref="B47:B52"/>
    <mergeCell ref="D47:D52"/>
    <mergeCell ref="E47:E52"/>
    <mergeCell ref="F47:F52"/>
    <mergeCell ref="G47:G52"/>
    <mergeCell ref="H67:H70"/>
    <mergeCell ref="A71:F71"/>
    <mergeCell ref="A73:H73"/>
    <mergeCell ref="A77:F77"/>
    <mergeCell ref="A67:A70"/>
    <mergeCell ref="B67:B70"/>
    <mergeCell ref="D67:D70"/>
    <mergeCell ref="E67:E70"/>
    <mergeCell ref="F67:F70"/>
    <mergeCell ref="G67:G70"/>
    <mergeCell ref="J53:J65"/>
    <mergeCell ref="I67:I70"/>
    <mergeCell ref="J67:J70"/>
    <mergeCell ref="J21:J27"/>
    <mergeCell ref="I28:I36"/>
    <mergeCell ref="J28:J36"/>
    <mergeCell ref="I37:I46"/>
    <mergeCell ref="J37:J46"/>
    <mergeCell ref="I47:I52"/>
    <mergeCell ref="J47:J52"/>
    <mergeCell ref="I21:I27"/>
    <mergeCell ref="I53:I65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2025-03-13T09:37:58Z</cp:lastPrinted>
  <dcterms:created xsi:type="dcterms:W3CDTF">2024-09-06T17:59:19Z</dcterms:created>
  <dcterms:modified xsi:type="dcterms:W3CDTF">2025-03-13T09:40:19Z</dcterms:modified>
</cp:coreProperties>
</file>