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AV vybavení coworkingové místnosti\"/>
    </mc:Choice>
  </mc:AlternateContent>
  <xr:revisionPtr revIDLastSave="0" documentId="8_{6DBB195D-530D-4F0D-97E6-5655EF5768B3}" xr6:coauthVersionLast="47" xr6:coauthVersionMax="47" xr10:uidLastSave="{00000000-0000-0000-0000-000000000000}"/>
  <bookViews>
    <workbookView xWindow="-120" yWindow="-120" windowWidth="29040" windowHeight="15840" xr2:uid="{1EDFC70F-9A49-4718-8DC1-3C891064F6AA}"/>
  </bookViews>
  <sheets>
    <sheet name="List1" sheetId="1" r:id="rId1"/>
  </sheets>
  <definedNames>
    <definedName name="_xlnm.Print_Area" localSheetId="0">List1!$A$2:$J$57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34" i="1"/>
  <c r="E30" i="1"/>
  <c r="E19" i="1"/>
  <c r="G46" i="1"/>
  <c r="H46" i="1" s="1"/>
  <c r="G34" i="1"/>
  <c r="H34" i="1" s="1"/>
  <c r="G30" i="1"/>
  <c r="H30" i="1" s="1"/>
  <c r="G19" i="1"/>
  <c r="G53" i="1" l="1"/>
  <c r="H19" i="1"/>
  <c r="H53" i="1" s="1"/>
</calcChain>
</file>

<file path=xl/sharedStrings.xml><?xml version="1.0" encoding="utf-8"?>
<sst xmlns="http://schemas.openxmlformats.org/spreadsheetml/2006/main" count="75" uniqueCount="74">
  <si>
    <t>1.1.2.1.2.1.1.03 Drobný hmotný majetek pro KA 3.2 - Vybavení Ph.D. laboratoře hardwarem a softwarem potřebným pro výzkum</t>
  </si>
  <si>
    <t>Ident</t>
  </si>
  <si>
    <t>Položka</t>
  </si>
  <si>
    <t>Parametrizace</t>
  </si>
  <si>
    <t>Ks</t>
  </si>
  <si>
    <t>Cena bez DPH celkem</t>
  </si>
  <si>
    <t>Cena s DPH celkem</t>
  </si>
  <si>
    <t>Notebook:</t>
  </si>
  <si>
    <t>Displej: 16" WUXGA (1920x1200) IPS</t>
  </si>
  <si>
    <t>Procesor: „CPU Mark“ 27 000 bodů dle cpubenchmark.net; 14 jader/20 vláken</t>
  </si>
  <si>
    <t>Grafická karta: Profesionální GPU s 6 GB GDDR6 dedikované RAM; „Average G3D Mark“ 10 000 bodů dle videocardbenchmark.net</t>
  </si>
  <si>
    <t>Operační paměť: 16GB RAM (rozšiřitelná na 64 GB RAM)</t>
  </si>
  <si>
    <t>Úložiště: 512GB SSD M.2 NVMe</t>
  </si>
  <si>
    <t>Konektivita: Wi-Fi 6E + BT5.3</t>
  </si>
  <si>
    <t>Rozhraní: 2x USB-A 3.0; 2x USB-C TB 4/USB4 40Gbps (data transfer, PD a DP); 1x HDMI 2.1 (8K/60Hz)</t>
  </si>
  <si>
    <t>Výbava: podsvícená klávesnice s numerickou částí; IR kamera s fyzickou krytkou; čtečka otisků prstů; TPM čip v2.0; slot na bezpečnostní zámek</t>
  </si>
  <si>
    <t>Operační systém: Windows 10/11</t>
  </si>
  <si>
    <t xml:space="preserve">Hmotnost: do 2,2 kg </t>
  </si>
  <si>
    <t>Dokovací stanice:</t>
  </si>
  <si>
    <t>Rozšiřující rozhraní: 1x USB-C TB 40 Gbps (Host connect); 1x USB-C TB 40 Gbps (Device connect); 1x HDMI 2.1; 2x DP 1.4; 4x USB-A; 1x USB-C; 1x Gigabit RJ-45; audio vstup/výstup 3,5mm</t>
  </si>
  <si>
    <t>Funkcionality: vypnutí/zapnutí notebooku přes dokovací stanici; napájení notebooku přes dokovací stanici (230W);</t>
  </si>
  <si>
    <t>slot na bezpečnostní zámek; podpora 1x 8K@30Hz/4x 4K@60Hz displeje</t>
  </si>
  <si>
    <t>Úhlopříčka monitoru: 42.5", 108cm</t>
  </si>
  <si>
    <t>Panel: VA matrix s matnou povrchovou úpravou</t>
  </si>
  <si>
    <t>Nativní rozlišení: 3840 x 2160 @60Hz</t>
  </si>
  <si>
    <t>Jas: 400 cd/m²</t>
  </si>
  <si>
    <t>Vstupní porty: HDMI x2, DisplayPort x1, mDP x1</t>
  </si>
  <si>
    <t>Výstupní porty: DisplayPort x1 (daisy chain), USB HUB x4</t>
  </si>
  <si>
    <t>HDCP: ano</t>
  </si>
  <si>
    <t>Konektor pro sluchátka: ano</t>
  </si>
  <si>
    <t>Reproduktory: 2 x 7W</t>
  </si>
  <si>
    <t>Úpravy polohy: náklon 10° nahoru; 2° dolů</t>
  </si>
  <si>
    <t>VESA: 200 x 100mm</t>
  </si>
  <si>
    <t>Dálkový ovládač</t>
  </si>
  <si>
    <t>Barevné laserové multifunkční zařízení (Tisk, kopírování, skenování ):</t>
  </si>
  <si>
    <t>Rychlost tisku: Jednostranně: až 33 str./min (A4), Oboustranně: až 29,5 obr./min (A4)</t>
  </si>
  <si>
    <t>Vstup papíru (standardně): Zásobník na 250 listů, Víceúčelový zásobník s kapacitou 50 listů, Automatický podavač dokumentů na 50 listů</t>
  </si>
  <si>
    <t>Výstup papíru: 150 listů</t>
  </si>
  <si>
    <t>Doporučený měsíční objem tisku: 750 až 4 000 stran za měsíc, Maximálně 50 000 stran za měsíc</t>
  </si>
  <si>
    <t>Výbava: Automatický duplex, DADF skener, dotykový displej, připojení USB, LAN a WiFi</t>
  </si>
  <si>
    <t>Součástí jsou plnohodnotné tonery CMYK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</si>
  <si>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</si>
  <si>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</si>
  <si>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</si>
  <si>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</si>
  <si>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</si>
  <si>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</si>
  <si>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</si>
  <si>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</si>
  <si>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Cena bez DPH/ks</t>
  </si>
  <si>
    <t>Cena s DPH/ks</t>
  </si>
  <si>
    <t>Nabízený produkt</t>
  </si>
  <si>
    <t>PartNo</t>
  </si>
  <si>
    <t xml:space="preserve">Příloha č. 6: </t>
  </si>
  <si>
    <t>…...........................................................................................</t>
  </si>
  <si>
    <t>Dokovací stanice</t>
  </si>
  <si>
    <t>30024-1</t>
  </si>
  <si>
    <t>Formulář nabídky - část 6 - Vybavení Ph.D. laboratoře hardwarem a softwarem potřebným pro výzkum</t>
  </si>
  <si>
    <t xml:space="preserve">Notebook s dokovací stanicí </t>
  </si>
  <si>
    <t xml:space="preserve">Monitor </t>
  </si>
  <si>
    <t xml:space="preserve">Multifunkční laserová tiskárna </t>
  </si>
  <si>
    <t>Nabídková cena pro ČÁST 6 celkem: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</si>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</sst>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19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b/>
      <sz val="12"/>
      <color theme="1"/>
      <name val="Aptos Narrow"/>
      <charset val="238"/>
      <scheme val="minor"/>
    </font>
    <font>
      <sz val="12"/>
      <color rgb="FF000000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sz val="16"/>
      <color rgb="FF000000"/>
      <name val="Arial"/>
      <family val="2"/>
      <charset val="238"/>
    </font>
    <font>
      <b/>
      <sz val="16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rgb="FF000000"/>
      <name val="Aptos Narrow"/>
      <family val="2"/>
      <charset val="238"/>
      <scheme val="minor"/>
    </font>
    <font>
      <sz val="14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4"/>
      <color theme="1"/>
      <name val="Aptos Narrow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ptos Narrow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3" borderId="3" xfId="0" applyFont="1" applyFill="1" applyBorder="1"/>
    <xf numFmtId="0" fontId="6" fillId="3" borderId="0" xfId="0" applyFont="1" applyFill="1"/>
    <xf numFmtId="6" fontId="8" fillId="4" borderId="3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0" fillId="5" borderId="0" xfId="0" applyFill="1"/>
    <xf numFmtId="0" fontId="9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6" fontId="11" fillId="3" borderId="4" xfId="0" applyNumberFormat="1" applyFont="1" applyFill="1" applyBorder="1" applyAlignment="1">
      <alignment horizontal="center" vertical="center"/>
    </xf>
    <xf numFmtId="6" fontId="11" fillId="3" borderId="5" xfId="0" applyNumberFormat="1" applyFont="1" applyFill="1" applyBorder="1" applyAlignment="1">
      <alignment horizontal="center" vertical="center"/>
    </xf>
    <xf numFmtId="6" fontId="11" fillId="3" borderId="6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8" fontId="12" fillId="3" borderId="4" xfId="0" applyNumberFormat="1" applyFont="1" applyFill="1" applyBorder="1" applyAlignment="1">
      <alignment vertical="center"/>
    </xf>
    <xf numFmtId="8" fontId="12" fillId="3" borderId="5" xfId="0" applyNumberFormat="1" applyFont="1" applyFill="1" applyBorder="1" applyAlignment="1">
      <alignment vertical="center"/>
    </xf>
    <xf numFmtId="8" fontId="12" fillId="3" borderId="6" xfId="0" applyNumberFormat="1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15" fillId="5" borderId="0" xfId="0" applyFont="1" applyFill="1"/>
    <xf numFmtId="0" fontId="2" fillId="5" borderId="0" xfId="0" applyFont="1" applyFill="1"/>
    <xf numFmtId="0" fontId="3" fillId="5" borderId="0" xfId="0" applyFont="1" applyFill="1"/>
    <xf numFmtId="0" fontId="1" fillId="5" borderId="0" xfId="0" applyFont="1" applyFill="1"/>
    <xf numFmtId="0" fontId="4" fillId="5" borderId="3" xfId="0" applyFont="1" applyFill="1" applyBorder="1" applyAlignment="1">
      <alignment horizontal="left" vertical="center" wrapText="1"/>
    </xf>
    <xf numFmtId="0" fontId="10" fillId="5" borderId="0" xfId="0" applyFont="1" applyFill="1"/>
    <xf numFmtId="0" fontId="6" fillId="5" borderId="0" xfId="0" applyFont="1" applyFill="1"/>
    <xf numFmtId="0" fontId="7" fillId="5" borderId="0" xfId="0" applyFont="1" applyFill="1" applyAlignment="1">
      <alignment horizontal="center" vertical="center" wrapText="1"/>
    </xf>
    <xf numFmtId="0" fontId="16" fillId="0" borderId="3" xfId="0" applyFont="1" applyBorder="1" applyAlignment="1">
      <alignment horizontal="left"/>
    </xf>
    <xf numFmtId="0" fontId="17" fillId="8" borderId="3" xfId="0" applyFont="1" applyFill="1" applyBorder="1" applyAlignment="1">
      <alignment horizontal="left"/>
    </xf>
    <xf numFmtId="0" fontId="16" fillId="8" borderId="3" xfId="0" applyFont="1" applyFill="1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C1724-11E0-4DDF-B295-003E81C917E2}">
  <sheetPr>
    <pageSetUpPr fitToPage="1"/>
  </sheetPr>
  <dimension ref="A1:J57"/>
  <sheetViews>
    <sheetView tabSelected="1" zoomScale="80" zoomScaleNormal="80" workbookViewId="0">
      <selection activeCell="M8" sqref="M8"/>
    </sheetView>
  </sheetViews>
  <sheetFormatPr defaultRowHeight="14.25"/>
  <cols>
    <col min="2" max="2" width="31.625" customWidth="1"/>
    <col min="3" max="3" width="71.75" customWidth="1"/>
    <col min="4" max="5" width="9.625" bestFit="1" customWidth="1"/>
    <col min="7" max="7" width="18.25" customWidth="1"/>
    <col min="8" max="8" width="16.25" customWidth="1"/>
    <col min="9" max="9" width="45.625" bestFit="1" customWidth="1"/>
    <col min="10" max="10" width="14.875" bestFit="1" customWidth="1"/>
  </cols>
  <sheetData>
    <row r="1" spans="1:10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ht="20.25">
      <c r="A2" s="13"/>
      <c r="B2" s="35" t="s">
        <v>53</v>
      </c>
      <c r="C2" s="36" t="s">
        <v>57</v>
      </c>
      <c r="D2" s="13"/>
      <c r="E2" s="13"/>
      <c r="F2" s="13"/>
      <c r="G2" s="13"/>
      <c r="H2" s="13"/>
      <c r="I2" s="13"/>
      <c r="J2" s="13"/>
    </row>
    <row r="3" spans="1:10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0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ht="18">
      <c r="A5" s="13"/>
      <c r="B5" s="37" t="s">
        <v>41</v>
      </c>
      <c r="C5" s="38"/>
      <c r="D5" s="13"/>
      <c r="E5" s="35" t="s">
        <v>62</v>
      </c>
      <c r="F5" s="13"/>
      <c r="G5" s="13"/>
      <c r="H5" s="13"/>
      <c r="I5" s="13"/>
      <c r="J5" s="13"/>
    </row>
    <row r="6" spans="1:10" ht="27.6" customHeight="1">
      <c r="A6" s="13"/>
      <c r="B6" s="39" t="s">
        <v>42</v>
      </c>
      <c r="C6" s="1"/>
      <c r="D6" s="13"/>
      <c r="E6" s="43" t="s">
        <v>63</v>
      </c>
      <c r="F6" s="43"/>
      <c r="G6" s="43"/>
      <c r="H6" s="44" t="s">
        <v>64</v>
      </c>
      <c r="I6" s="44"/>
      <c r="J6" s="13"/>
    </row>
    <row r="7" spans="1:10" ht="27.6" customHeight="1">
      <c r="A7" s="13"/>
      <c r="B7" s="39" t="s">
        <v>43</v>
      </c>
      <c r="C7" s="1"/>
      <c r="D7" s="13"/>
      <c r="E7" s="43" t="s">
        <v>65</v>
      </c>
      <c r="F7" s="43"/>
      <c r="G7" s="43"/>
      <c r="H7" s="45" t="s">
        <v>66</v>
      </c>
      <c r="I7" s="45"/>
      <c r="J7" s="13"/>
    </row>
    <row r="8" spans="1:10" ht="27.6" customHeight="1">
      <c r="A8" s="13"/>
      <c r="B8" s="39" t="s">
        <v>44</v>
      </c>
      <c r="C8" s="1"/>
      <c r="D8" s="13"/>
      <c r="E8" s="46" t="s">
        <v>67</v>
      </c>
      <c r="F8" s="46"/>
      <c r="G8" s="46"/>
      <c r="H8" s="47" t="s">
        <v>68</v>
      </c>
      <c r="I8" s="47"/>
      <c r="J8" s="13"/>
    </row>
    <row r="9" spans="1:10" ht="33" customHeight="1">
      <c r="A9" s="13"/>
      <c r="B9" s="39" t="s">
        <v>45</v>
      </c>
      <c r="C9" s="1"/>
      <c r="D9" s="13"/>
      <c r="E9" s="46"/>
      <c r="F9" s="46"/>
      <c r="G9" s="46"/>
      <c r="H9" s="47"/>
      <c r="I9" s="47"/>
      <c r="J9" s="13"/>
    </row>
    <row r="10" spans="1:10" ht="27.6" customHeight="1">
      <c r="A10" s="13"/>
      <c r="B10" s="39" t="s">
        <v>46</v>
      </c>
      <c r="C10" s="1"/>
      <c r="D10" s="13"/>
      <c r="E10" s="46"/>
      <c r="F10" s="46"/>
      <c r="G10" s="46"/>
      <c r="H10" s="47"/>
      <c r="I10" s="47"/>
      <c r="J10" s="13"/>
    </row>
    <row r="11" spans="1:10" ht="27.6" customHeight="1">
      <c r="A11" s="13"/>
      <c r="B11" s="39" t="s">
        <v>47</v>
      </c>
      <c r="C11" s="1"/>
      <c r="D11" s="13"/>
      <c r="E11" s="46"/>
      <c r="F11" s="46"/>
      <c r="G11" s="46"/>
      <c r="H11" s="47"/>
      <c r="I11" s="47"/>
      <c r="J11" s="13"/>
    </row>
    <row r="12" spans="1:10" ht="38.25" customHeight="1">
      <c r="A12" s="13"/>
      <c r="B12" s="39" t="s">
        <v>48</v>
      </c>
      <c r="C12" s="1"/>
      <c r="D12" s="13"/>
      <c r="E12" s="46"/>
      <c r="F12" s="46"/>
      <c r="G12" s="46"/>
      <c r="H12" s="47"/>
      <c r="I12" s="47"/>
      <c r="J12" s="13"/>
    </row>
    <row r="13" spans="1:10" ht="27.6" customHeight="1">
      <c r="A13" s="13"/>
      <c r="B13" s="39" t="s">
        <v>46</v>
      </c>
      <c r="C13" s="1"/>
      <c r="D13" s="13"/>
      <c r="E13" s="43" t="s">
        <v>69</v>
      </c>
      <c r="F13" s="43"/>
      <c r="G13" s="43"/>
      <c r="H13" s="45" t="s">
        <v>70</v>
      </c>
      <c r="I13" s="45"/>
      <c r="J13" s="13"/>
    </row>
    <row r="14" spans="1:10" ht="27.6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18">
      <c r="A17" s="15" t="s">
        <v>0</v>
      </c>
      <c r="B17" s="15"/>
      <c r="C17" s="15"/>
      <c r="D17" s="15"/>
      <c r="E17" s="15"/>
      <c r="F17" s="15"/>
      <c r="G17" s="15"/>
      <c r="H17" s="15"/>
      <c r="I17" s="40"/>
      <c r="J17" s="40"/>
    </row>
    <row r="18" spans="1:10" ht="54">
      <c r="A18" s="14" t="s">
        <v>1</v>
      </c>
      <c r="B18" s="4" t="s">
        <v>2</v>
      </c>
      <c r="C18" s="4" t="s">
        <v>3</v>
      </c>
      <c r="D18" s="4" t="s">
        <v>49</v>
      </c>
      <c r="E18" s="4" t="s">
        <v>50</v>
      </c>
      <c r="F18" s="4" t="s">
        <v>4</v>
      </c>
      <c r="G18" s="4" t="s">
        <v>5</v>
      </c>
      <c r="H18" s="4" t="s">
        <v>6</v>
      </c>
      <c r="I18" s="4" t="s">
        <v>51</v>
      </c>
      <c r="J18" s="4" t="s">
        <v>52</v>
      </c>
    </row>
    <row r="19" spans="1:10" ht="18">
      <c r="A19" s="16">
        <v>30024</v>
      </c>
      <c r="B19" s="19" t="s">
        <v>58</v>
      </c>
      <c r="C19" s="5" t="s">
        <v>7</v>
      </c>
      <c r="D19" s="22"/>
      <c r="E19" s="22">
        <f>D19*1.21</f>
        <v>0</v>
      </c>
      <c r="F19" s="25">
        <v>4</v>
      </c>
      <c r="G19" s="28">
        <f>D19*F19</f>
        <v>0</v>
      </c>
      <c r="H19" s="28">
        <f>G19*1.21</f>
        <v>0</v>
      </c>
      <c r="I19" s="31"/>
      <c r="J19" s="31"/>
    </row>
    <row r="20" spans="1:10" ht="18">
      <c r="A20" s="17"/>
      <c r="B20" s="20"/>
      <c r="C20" s="6" t="s">
        <v>8</v>
      </c>
      <c r="D20" s="23"/>
      <c r="E20" s="23"/>
      <c r="F20" s="26"/>
      <c r="G20" s="29"/>
      <c r="H20" s="29"/>
      <c r="I20" s="31"/>
      <c r="J20" s="31"/>
    </row>
    <row r="21" spans="1:10" ht="18">
      <c r="A21" s="17"/>
      <c r="B21" s="20"/>
      <c r="C21" s="6" t="s">
        <v>9</v>
      </c>
      <c r="D21" s="23"/>
      <c r="E21" s="23"/>
      <c r="F21" s="26"/>
      <c r="G21" s="29"/>
      <c r="H21" s="29"/>
      <c r="I21" s="31"/>
      <c r="J21" s="31"/>
    </row>
    <row r="22" spans="1:10" ht="36">
      <c r="A22" s="17"/>
      <c r="B22" s="20"/>
      <c r="C22" s="6" t="s">
        <v>10</v>
      </c>
      <c r="D22" s="23"/>
      <c r="E22" s="23"/>
      <c r="F22" s="26"/>
      <c r="G22" s="29"/>
      <c r="H22" s="29"/>
      <c r="I22" s="31"/>
      <c r="J22" s="31"/>
    </row>
    <row r="23" spans="1:10" ht="18">
      <c r="A23" s="17"/>
      <c r="B23" s="20"/>
      <c r="C23" s="6" t="s">
        <v>11</v>
      </c>
      <c r="D23" s="23"/>
      <c r="E23" s="23"/>
      <c r="F23" s="26"/>
      <c r="G23" s="29"/>
      <c r="H23" s="29"/>
      <c r="I23" s="31"/>
      <c r="J23" s="31"/>
    </row>
    <row r="24" spans="1:10" ht="18">
      <c r="A24" s="17"/>
      <c r="B24" s="20"/>
      <c r="C24" s="6" t="s">
        <v>12</v>
      </c>
      <c r="D24" s="23"/>
      <c r="E24" s="23"/>
      <c r="F24" s="26"/>
      <c r="G24" s="29"/>
      <c r="H24" s="29"/>
      <c r="I24" s="31"/>
      <c r="J24" s="31"/>
    </row>
    <row r="25" spans="1:10" ht="18">
      <c r="A25" s="17"/>
      <c r="B25" s="20"/>
      <c r="C25" s="6" t="s">
        <v>13</v>
      </c>
      <c r="D25" s="23"/>
      <c r="E25" s="23"/>
      <c r="F25" s="26"/>
      <c r="G25" s="29"/>
      <c r="H25" s="29"/>
      <c r="I25" s="31"/>
      <c r="J25" s="31"/>
    </row>
    <row r="26" spans="1:10" ht="36">
      <c r="A26" s="17"/>
      <c r="B26" s="20"/>
      <c r="C26" s="6" t="s">
        <v>14</v>
      </c>
      <c r="D26" s="23"/>
      <c r="E26" s="23"/>
      <c r="F26" s="26"/>
      <c r="G26" s="29"/>
      <c r="H26" s="29"/>
      <c r="I26" s="31"/>
      <c r="J26" s="31"/>
    </row>
    <row r="27" spans="1:10" ht="36">
      <c r="A27" s="17"/>
      <c r="B27" s="20"/>
      <c r="C27" s="6" t="s">
        <v>15</v>
      </c>
      <c r="D27" s="23"/>
      <c r="E27" s="23"/>
      <c r="F27" s="26"/>
      <c r="G27" s="29"/>
      <c r="H27" s="29"/>
      <c r="I27" s="31"/>
      <c r="J27" s="31"/>
    </row>
    <row r="28" spans="1:10" ht="18">
      <c r="A28" s="17"/>
      <c r="B28" s="20"/>
      <c r="C28" s="6" t="s">
        <v>16</v>
      </c>
      <c r="D28" s="23"/>
      <c r="E28" s="23"/>
      <c r="F28" s="26"/>
      <c r="G28" s="29"/>
      <c r="H28" s="29"/>
      <c r="I28" s="31"/>
      <c r="J28" s="31"/>
    </row>
    <row r="29" spans="1:10" ht="18">
      <c r="A29" s="18"/>
      <c r="B29" s="21"/>
      <c r="C29" s="7" t="s">
        <v>17</v>
      </c>
      <c r="D29" s="24"/>
      <c r="E29" s="24"/>
      <c r="F29" s="27"/>
      <c r="G29" s="30"/>
      <c r="H29" s="30"/>
      <c r="I29" s="31"/>
      <c r="J29" s="31"/>
    </row>
    <row r="30" spans="1:10" ht="18">
      <c r="A30" s="16" t="s">
        <v>56</v>
      </c>
      <c r="B30" s="19" t="s">
        <v>55</v>
      </c>
      <c r="C30" s="8" t="s">
        <v>18</v>
      </c>
      <c r="D30" s="22"/>
      <c r="E30" s="22">
        <f>D30*1.21</f>
        <v>0</v>
      </c>
      <c r="F30" s="25">
        <v>4</v>
      </c>
      <c r="G30" s="28">
        <f>D30*F30</f>
        <v>0</v>
      </c>
      <c r="H30" s="28">
        <f>G30*1.21</f>
        <v>0</v>
      </c>
      <c r="I30" s="31"/>
      <c r="J30" s="31"/>
    </row>
    <row r="31" spans="1:10" ht="54">
      <c r="A31" s="17"/>
      <c r="B31" s="20"/>
      <c r="C31" s="9" t="s">
        <v>19</v>
      </c>
      <c r="D31" s="23"/>
      <c r="E31" s="23"/>
      <c r="F31" s="26"/>
      <c r="G31" s="29"/>
      <c r="H31" s="29"/>
      <c r="I31" s="31"/>
      <c r="J31" s="31"/>
    </row>
    <row r="32" spans="1:10" ht="36">
      <c r="A32" s="17"/>
      <c r="B32" s="20"/>
      <c r="C32" s="9" t="s">
        <v>20</v>
      </c>
      <c r="D32" s="23"/>
      <c r="E32" s="23"/>
      <c r="F32" s="26"/>
      <c r="G32" s="29"/>
      <c r="H32" s="29"/>
      <c r="I32" s="31"/>
      <c r="J32" s="31"/>
    </row>
    <row r="33" spans="1:10" ht="18">
      <c r="A33" s="18"/>
      <c r="B33" s="21"/>
      <c r="C33" s="10" t="s">
        <v>21</v>
      </c>
      <c r="D33" s="24"/>
      <c r="E33" s="24"/>
      <c r="F33" s="27"/>
      <c r="G33" s="30"/>
      <c r="H33" s="30"/>
      <c r="I33" s="31"/>
      <c r="J33" s="31"/>
    </row>
    <row r="34" spans="1:10" ht="18">
      <c r="A34" s="16">
        <v>30025</v>
      </c>
      <c r="B34" s="19" t="s">
        <v>59</v>
      </c>
      <c r="C34" s="11" t="s">
        <v>22</v>
      </c>
      <c r="D34" s="22"/>
      <c r="E34" s="22">
        <f>D34*1.21</f>
        <v>0</v>
      </c>
      <c r="F34" s="25">
        <v>4</v>
      </c>
      <c r="G34" s="28">
        <f>D34*F34</f>
        <v>0</v>
      </c>
      <c r="H34" s="28">
        <f>G34*1.21</f>
        <v>0</v>
      </c>
      <c r="I34" s="31"/>
      <c r="J34" s="31"/>
    </row>
    <row r="35" spans="1:10" ht="18">
      <c r="A35" s="17"/>
      <c r="B35" s="20"/>
      <c r="C35" s="9" t="s">
        <v>23</v>
      </c>
      <c r="D35" s="23"/>
      <c r="E35" s="23"/>
      <c r="F35" s="26"/>
      <c r="G35" s="29"/>
      <c r="H35" s="29"/>
      <c r="I35" s="31"/>
      <c r="J35" s="31"/>
    </row>
    <row r="36" spans="1:10" ht="18">
      <c r="A36" s="17"/>
      <c r="B36" s="20"/>
      <c r="C36" s="9" t="s">
        <v>24</v>
      </c>
      <c r="D36" s="23"/>
      <c r="E36" s="23"/>
      <c r="F36" s="26"/>
      <c r="G36" s="29"/>
      <c r="H36" s="29"/>
      <c r="I36" s="31"/>
      <c r="J36" s="31"/>
    </row>
    <row r="37" spans="1:10" ht="18">
      <c r="A37" s="17"/>
      <c r="B37" s="20"/>
      <c r="C37" s="9" t="s">
        <v>25</v>
      </c>
      <c r="D37" s="23"/>
      <c r="E37" s="23"/>
      <c r="F37" s="26"/>
      <c r="G37" s="29"/>
      <c r="H37" s="29"/>
      <c r="I37" s="31"/>
      <c r="J37" s="31"/>
    </row>
    <row r="38" spans="1:10" ht="18">
      <c r="A38" s="17"/>
      <c r="B38" s="20"/>
      <c r="C38" s="9" t="s">
        <v>26</v>
      </c>
      <c r="D38" s="23"/>
      <c r="E38" s="23"/>
      <c r="F38" s="26"/>
      <c r="G38" s="29"/>
      <c r="H38" s="29"/>
      <c r="I38" s="31"/>
      <c r="J38" s="31"/>
    </row>
    <row r="39" spans="1:10" ht="18">
      <c r="A39" s="17"/>
      <c r="B39" s="20"/>
      <c r="C39" s="9" t="s">
        <v>27</v>
      </c>
      <c r="D39" s="23"/>
      <c r="E39" s="23"/>
      <c r="F39" s="26"/>
      <c r="G39" s="29"/>
      <c r="H39" s="29"/>
      <c r="I39" s="31"/>
      <c r="J39" s="31"/>
    </row>
    <row r="40" spans="1:10" ht="18">
      <c r="A40" s="17"/>
      <c r="B40" s="20"/>
      <c r="C40" s="9" t="s">
        <v>28</v>
      </c>
      <c r="D40" s="23"/>
      <c r="E40" s="23"/>
      <c r="F40" s="26"/>
      <c r="G40" s="29"/>
      <c r="H40" s="29"/>
      <c r="I40" s="31"/>
      <c r="J40" s="31"/>
    </row>
    <row r="41" spans="1:10" ht="18">
      <c r="A41" s="17"/>
      <c r="B41" s="20"/>
      <c r="C41" s="9" t="s">
        <v>29</v>
      </c>
      <c r="D41" s="23"/>
      <c r="E41" s="23"/>
      <c r="F41" s="26"/>
      <c r="G41" s="29"/>
      <c r="H41" s="29"/>
      <c r="I41" s="31"/>
      <c r="J41" s="31"/>
    </row>
    <row r="42" spans="1:10" ht="18">
      <c r="A42" s="17"/>
      <c r="B42" s="20"/>
      <c r="C42" s="9" t="s">
        <v>30</v>
      </c>
      <c r="D42" s="23"/>
      <c r="E42" s="23"/>
      <c r="F42" s="26"/>
      <c r="G42" s="29"/>
      <c r="H42" s="29"/>
      <c r="I42" s="31"/>
      <c r="J42" s="31"/>
    </row>
    <row r="43" spans="1:10" ht="18">
      <c r="A43" s="17"/>
      <c r="B43" s="20"/>
      <c r="C43" s="9" t="s">
        <v>31</v>
      </c>
      <c r="D43" s="23"/>
      <c r="E43" s="23"/>
      <c r="F43" s="26"/>
      <c r="G43" s="29"/>
      <c r="H43" s="29"/>
      <c r="I43" s="31"/>
      <c r="J43" s="31"/>
    </row>
    <row r="44" spans="1:10" ht="18">
      <c r="A44" s="17"/>
      <c r="B44" s="20"/>
      <c r="C44" s="9" t="s">
        <v>32</v>
      </c>
      <c r="D44" s="23"/>
      <c r="E44" s="23"/>
      <c r="F44" s="26"/>
      <c r="G44" s="29"/>
      <c r="H44" s="29"/>
      <c r="I44" s="31"/>
      <c r="J44" s="31"/>
    </row>
    <row r="45" spans="1:10" ht="18">
      <c r="A45" s="18"/>
      <c r="B45" s="21"/>
      <c r="C45" s="10" t="s">
        <v>33</v>
      </c>
      <c r="D45" s="24"/>
      <c r="E45" s="24"/>
      <c r="F45" s="27"/>
      <c r="G45" s="30"/>
      <c r="H45" s="30"/>
      <c r="I45" s="31"/>
      <c r="J45" s="31"/>
    </row>
    <row r="46" spans="1:10" ht="18">
      <c r="A46" s="16">
        <v>30026</v>
      </c>
      <c r="B46" s="19" t="s">
        <v>60</v>
      </c>
      <c r="C46" s="12" t="s">
        <v>34</v>
      </c>
      <c r="D46" s="22"/>
      <c r="E46" s="22">
        <f>D46*1.21</f>
        <v>0</v>
      </c>
      <c r="F46" s="25">
        <v>1</v>
      </c>
      <c r="G46" s="28">
        <f>D46*F46</f>
        <v>0</v>
      </c>
      <c r="H46" s="28">
        <f>G46*1.21</f>
        <v>0</v>
      </c>
      <c r="I46" s="31"/>
      <c r="J46" s="31"/>
    </row>
    <row r="47" spans="1:10" ht="36">
      <c r="A47" s="17"/>
      <c r="B47" s="20"/>
      <c r="C47" s="6" t="s">
        <v>35</v>
      </c>
      <c r="D47" s="23"/>
      <c r="E47" s="23"/>
      <c r="F47" s="26"/>
      <c r="G47" s="29"/>
      <c r="H47" s="29"/>
      <c r="I47" s="31"/>
      <c r="J47" s="31"/>
    </row>
    <row r="48" spans="1:10" ht="36">
      <c r="A48" s="17"/>
      <c r="B48" s="20"/>
      <c r="C48" s="6" t="s">
        <v>36</v>
      </c>
      <c r="D48" s="23"/>
      <c r="E48" s="23"/>
      <c r="F48" s="26"/>
      <c r="G48" s="29"/>
      <c r="H48" s="29"/>
      <c r="I48" s="31"/>
      <c r="J48" s="31"/>
    </row>
    <row r="49" spans="1:10" ht="18">
      <c r="A49" s="17"/>
      <c r="B49" s="20"/>
      <c r="C49" s="6" t="s">
        <v>37</v>
      </c>
      <c r="D49" s="23"/>
      <c r="E49" s="23"/>
      <c r="F49" s="26"/>
      <c r="G49" s="29"/>
      <c r="H49" s="29"/>
      <c r="I49" s="31"/>
      <c r="J49" s="31"/>
    </row>
    <row r="50" spans="1:10" ht="36">
      <c r="A50" s="17"/>
      <c r="B50" s="20"/>
      <c r="C50" s="6" t="s">
        <v>38</v>
      </c>
      <c r="D50" s="23"/>
      <c r="E50" s="23"/>
      <c r="F50" s="26"/>
      <c r="G50" s="29"/>
      <c r="H50" s="29"/>
      <c r="I50" s="31"/>
      <c r="J50" s="31"/>
    </row>
    <row r="51" spans="1:10" ht="36">
      <c r="A51" s="17"/>
      <c r="B51" s="20"/>
      <c r="C51" s="6" t="s">
        <v>39</v>
      </c>
      <c r="D51" s="23"/>
      <c r="E51" s="23"/>
      <c r="F51" s="26"/>
      <c r="G51" s="29"/>
      <c r="H51" s="29"/>
      <c r="I51" s="31"/>
      <c r="J51" s="31"/>
    </row>
    <row r="52" spans="1:10" ht="18">
      <c r="A52" s="18"/>
      <c r="B52" s="21"/>
      <c r="C52" s="7" t="s">
        <v>40</v>
      </c>
      <c r="D52" s="24"/>
      <c r="E52" s="24"/>
      <c r="F52" s="27"/>
      <c r="G52" s="30"/>
      <c r="H52" s="30"/>
      <c r="I52" s="31"/>
      <c r="J52" s="31"/>
    </row>
    <row r="53" spans="1:10" ht="48.75" customHeight="1">
      <c r="A53" s="32" t="s">
        <v>61</v>
      </c>
      <c r="B53" s="33"/>
      <c r="C53" s="33"/>
      <c r="D53" s="33"/>
      <c r="E53" s="33"/>
      <c r="F53" s="34"/>
      <c r="G53" s="3">
        <f>SUM(G19:G52)</f>
        <v>0</v>
      </c>
      <c r="H53" s="3">
        <f>SUM(H19:H52)</f>
        <v>0</v>
      </c>
      <c r="I53" s="13"/>
      <c r="J53" s="13"/>
    </row>
    <row r="54" spans="1:10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20.25">
      <c r="A55" s="41"/>
      <c r="B55" s="48" t="s">
        <v>71</v>
      </c>
      <c r="C55" s="48"/>
      <c r="D55" s="48"/>
      <c r="E55" s="48"/>
      <c r="F55" s="48"/>
      <c r="G55" s="48"/>
      <c r="H55" s="48"/>
      <c r="I55" s="48"/>
      <c r="J55" s="48"/>
    </row>
    <row r="56" spans="1:10" ht="63.75" customHeight="1">
      <c r="A56" s="41"/>
      <c r="B56" s="49" t="s">
        <v>72</v>
      </c>
      <c r="C56" s="49"/>
      <c r="D56" s="49"/>
      <c r="E56" s="49"/>
      <c r="F56" s="49"/>
      <c r="G56" s="49"/>
      <c r="H56" s="49"/>
      <c r="I56" s="49"/>
      <c r="J56" s="49"/>
    </row>
    <row r="57" spans="1:10" ht="138" customHeight="1">
      <c r="A57" s="41"/>
      <c r="B57" s="42" t="s">
        <v>73</v>
      </c>
      <c r="C57" s="2" t="s">
        <v>54</v>
      </c>
      <c r="D57" s="41"/>
      <c r="E57" s="41"/>
      <c r="F57" s="41"/>
      <c r="G57" s="41"/>
      <c r="H57" s="41"/>
      <c r="I57" s="41"/>
      <c r="J57" s="13"/>
    </row>
  </sheetData>
  <mergeCells count="48">
    <mergeCell ref="E13:G13"/>
    <mergeCell ref="H13:I13"/>
    <mergeCell ref="B55:J55"/>
    <mergeCell ref="B56:J56"/>
    <mergeCell ref="E6:G6"/>
    <mergeCell ref="H6:I6"/>
    <mergeCell ref="E7:G7"/>
    <mergeCell ref="H7:I7"/>
    <mergeCell ref="E8:G12"/>
    <mergeCell ref="H8:I12"/>
    <mergeCell ref="J46:J52"/>
    <mergeCell ref="H46:H52"/>
    <mergeCell ref="A53:F53"/>
    <mergeCell ref="I19:I29"/>
    <mergeCell ref="J19:J29"/>
    <mergeCell ref="I30:I33"/>
    <mergeCell ref="J30:J33"/>
    <mergeCell ref="I34:I45"/>
    <mergeCell ref="J34:J45"/>
    <mergeCell ref="I46:I52"/>
    <mergeCell ref="A46:A52"/>
    <mergeCell ref="B46:B52"/>
    <mergeCell ref="D46:D52"/>
    <mergeCell ref="E46:E52"/>
    <mergeCell ref="F46:F52"/>
    <mergeCell ref="G46:G52"/>
    <mergeCell ref="H30:H33"/>
    <mergeCell ref="A34:A45"/>
    <mergeCell ref="B34:B45"/>
    <mergeCell ref="D34:D45"/>
    <mergeCell ref="E34:E45"/>
    <mergeCell ref="F34:F45"/>
    <mergeCell ref="G34:G45"/>
    <mergeCell ref="H34:H45"/>
    <mergeCell ref="A30:A33"/>
    <mergeCell ref="B30:B33"/>
    <mergeCell ref="D30:D33"/>
    <mergeCell ref="E30:E33"/>
    <mergeCell ref="F30:F33"/>
    <mergeCell ref="G30:G33"/>
    <mergeCell ref="A17:H17"/>
    <mergeCell ref="A19:A29"/>
    <mergeCell ref="B19:B29"/>
    <mergeCell ref="D19:D29"/>
    <mergeCell ref="E19:E29"/>
    <mergeCell ref="F19:F29"/>
    <mergeCell ref="G19:G29"/>
    <mergeCell ref="H19:H29"/>
  </mergeCells>
  <pageMargins left="0.7" right="0.7" top="0.78740157499999996" bottom="0.78740157499999996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2024-11-28T11:58:14Z</cp:lastPrinted>
  <dcterms:created xsi:type="dcterms:W3CDTF">2024-09-06T17:12:11Z</dcterms:created>
  <dcterms:modified xsi:type="dcterms:W3CDTF">2025-03-13T09:27:23Z</dcterms:modified>
</cp:coreProperties>
</file>