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xrihm03\Documents\Osobní\ITAV vybavení coworkingové místnosti\"/>
    </mc:Choice>
  </mc:AlternateContent>
  <xr:revisionPtr revIDLastSave="0" documentId="13_ncr:1_{E8372E2E-E15A-40EE-ACCB-549108725A56}" xr6:coauthVersionLast="47" xr6:coauthVersionMax="47" xr10:uidLastSave="{00000000-0000-0000-0000-000000000000}"/>
  <bookViews>
    <workbookView xWindow="-120" yWindow="-120" windowWidth="29040" windowHeight="15840" xr2:uid="{A4533E51-AC3C-4483-8D68-9644F17AD289}"/>
  </bookViews>
  <sheets>
    <sheet name="List1" sheetId="1" r:id="rId1"/>
  </sheets>
  <definedNames>
    <definedName name="_xlnm.Print_Area" localSheetId="0">List1!$A$1:$J$74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7" i="1" l="1"/>
  <c r="E66" i="1"/>
  <c r="E37" i="1"/>
  <c r="E27" i="1"/>
  <c r="E18" i="1"/>
  <c r="G67" i="1" l="1"/>
  <c r="H67" i="1" s="1"/>
  <c r="G66" i="1"/>
  <c r="H66" i="1" s="1"/>
  <c r="G18" i="1"/>
  <c r="H18" i="1" s="1"/>
  <c r="G27" i="1"/>
  <c r="H27" i="1" s="1"/>
  <c r="G37" i="1"/>
  <c r="H37" i="1" s="1"/>
  <c r="H68" i="1" l="1"/>
  <c r="G68" i="1"/>
  <c r="H62" i="1"/>
  <c r="G62" i="1"/>
  <c r="G70" i="1" l="1"/>
  <c r="H70" i="1"/>
</calcChain>
</file>

<file path=xl/sharedStrings.xml><?xml version="1.0" encoding="utf-8"?>
<sst xmlns="http://schemas.openxmlformats.org/spreadsheetml/2006/main" count="100" uniqueCount="89">
  <si>
    <t>1.1.2.1.2.1.1.02 Drobný hmotný majetek pro KA 2.3 - Vznik/dovybavení vědeckých pracoven pro doktorské studenty</t>
  </si>
  <si>
    <t>Ident</t>
  </si>
  <si>
    <t>Položka</t>
  </si>
  <si>
    <t>Parametrizace</t>
  </si>
  <si>
    <t>Předpokládaná cena bez DPH/ks</t>
  </si>
  <si>
    <t>Předpokládaná cena s DPH/ks</t>
  </si>
  <si>
    <t>Ks</t>
  </si>
  <si>
    <t>Cena bez DPH celkem</t>
  </si>
  <si>
    <t>Cena s DPH celkem</t>
  </si>
  <si>
    <t>Procesor: 14jader/20 vláken (výkon min. 23 000 b. dle cpubenchmark.net</t>
  </si>
  <si>
    <t>Displej: 23,8"IPS Full HD (1920 × 1080)</t>
  </si>
  <si>
    <t>Paměť: 16 GB DDR4</t>
  </si>
  <si>
    <t>Pevný disk: 512 GB M.2 SSD</t>
  </si>
  <si>
    <t>Grafická karta: integrovaná</t>
  </si>
  <si>
    <t>Konektivita: LAN, WiFi 6 ax, Bluetooth</t>
  </si>
  <si>
    <t>Porty: 1x USB-C 3.2, 5x USB 3.2, DisplayPort, HDMI</t>
  </si>
  <si>
    <t>Výbava: USB klávesnice a myš, 5MP webkamera, integrované reproduktory, výškově nastavitelný stojan</t>
  </si>
  <si>
    <t>Operační systém: Windows 10/11</t>
  </si>
  <si>
    <t>Displej: 15.6" FHD (1920x1080) IPS</t>
  </si>
  <si>
    <t>Procesor: „CPU Mark“ 16 000 bodů dle cpubenchmark.net; 10 jader/12 vláken</t>
  </si>
  <si>
    <t>Grafická karta: integrovaná; „Average G3D Mark“ 2 500 bodů dle videocardbenchmark.net</t>
  </si>
  <si>
    <t>Operační paměť : 16GB RAM (rozšiřitelná na 64 GB RAM)</t>
  </si>
  <si>
    <t>Úložiště: 512GB SSD M.2 NVMe</t>
  </si>
  <si>
    <t>Konektivita: Wi-Fi 6 + BT5; Ethernet 100/1000M</t>
  </si>
  <si>
    <t>Rozhraní: 2x USB-A 3; 1x USB-C; 1x TB 4/USB4 40Gbps (data transfer, PD a DP); 1x HDMI 2.1; 1x RJ 45</t>
  </si>
  <si>
    <t>Výbava: podsvícená klávesnice s numerickou částí; IR FHD kamera s fyzickou krytkou; čtečka otisků prstů; TPM čip v2.0; slot na bezpečnostní zámek</t>
  </si>
  <si>
    <t xml:space="preserve">Hmotnost: do 1,8 kg </t>
  </si>
  <si>
    <t>Operační systém: Android</t>
  </si>
  <si>
    <t>Rozlišení displeje: 3840 x 2160 px</t>
  </si>
  <si>
    <t>LED podsvícení: Ano</t>
  </si>
  <si>
    <t>Úhlopříčka displeje: 139,7 cm (55")</t>
  </si>
  <si>
    <t>Vnitřní paměť: 32 GB</t>
  </si>
  <si>
    <t>Jas displeje: 420 cd/m²</t>
  </si>
  <si>
    <t>Možnosti připojení:</t>
  </si>
  <si>
    <t>Počet VGA portů: 1</t>
  </si>
  <si>
    <t>Počet portů Ethernetu (RJ-45): 1</t>
  </si>
  <si>
    <t>Počet portů USB 2.0: 1</t>
  </si>
  <si>
    <t>Audio vstup/výstup: Ano</t>
  </si>
  <si>
    <t>Počet HDMI portů: 3</t>
  </si>
  <si>
    <t>Audio výstup (Mini jack): 1</t>
  </si>
  <si>
    <t>Slot OPS: 1</t>
  </si>
  <si>
    <t>Počet portů USB Touch: 2</t>
  </si>
  <si>
    <t>Port USB Touch: Ano</t>
  </si>
  <si>
    <t>Počet portů USB 3.2 (3.1 2. generace): 3</t>
  </si>
  <si>
    <t>RS-232C: Ano</t>
  </si>
  <si>
    <t>Výkon reproduktoru: 2 x 16 W</t>
  </si>
  <si>
    <t>Bluetooth: Ano</t>
  </si>
  <si>
    <t>Dálkový ovladač: Ano</t>
  </si>
  <si>
    <t>Zabudovaná Wi-Fi: Ano</t>
  </si>
  <si>
    <t>Připojení na síť Ethernet: Ano</t>
  </si>
  <si>
    <t>Podpora standardu VESA pro montáž: Ano 600 x 400 mm</t>
  </si>
  <si>
    <t>Včetně držáku VESA: Ano</t>
  </si>
  <si>
    <t>Celkem:</t>
  </si>
  <si>
    <t>1.1.2.1.2.1.2.2 Materiál pro KA 2.3 Vznik/dovybavení vědeckých pracoven pro doktorské studenty</t>
  </si>
  <si>
    <t>Myš - drátová, optická, pro praváky, připojení skrze USB, citlivost 1600 DPI, 6 tlačítek, programovatelná tlačítka, klasické kolečko</t>
  </si>
  <si>
    <t>Klávesnice kancelářská, membránová, drátová, klasické (vysokoprofilové) klávesy, česká a slovenská lokalizace kláves, USB - A, s numerickou částí</t>
  </si>
  <si>
    <t>Identifikace účastníka zadávacího řízení :</t>
  </si>
  <si>
    <t xml:space="preserve">Název / Obchodní firma / Jméno: </t>
  </si>
  <si>
    <t xml:space="preserve">IČO (je-li přiděleno): </t>
  </si>
  <si>
    <t xml:space="preserve">Adresa sídla: </t>
  </si>
  <si>
    <t xml:space="preserve">Osoba oprávněná jednat za účastníka: </t>
  </si>
  <si>
    <t xml:space="preserve">e-mail: </t>
  </si>
  <si>
    <t xml:space="preserve">ID datové schránky: </t>
  </si>
  <si>
    <t xml:space="preserve">Kontaktní osoba pro tuto veřejnou zakázku: </t>
  </si>
  <si>
    <t xml:space="preserve">Příloha č. 5 : </t>
  </si>
  <si>
    <t>Nabízený produkt</t>
  </si>
  <si>
    <t>PartNo</t>
  </si>
  <si>
    <t>…...........................................................................................</t>
  </si>
  <si>
    <t>Cena bez DPH/ks</t>
  </si>
  <si>
    <t>Cena s DPH/ks</t>
  </si>
  <si>
    <t>Formulář  nabídky - část 5 - Vznik/dovybavení vědeckých pracoven pro doktorské studenty</t>
  </si>
  <si>
    <t xml:space="preserve">All-in-one počítač </t>
  </si>
  <si>
    <t xml:space="preserve">Notebook </t>
  </si>
  <si>
    <t xml:space="preserve">Interaktivní dotykový monitor </t>
  </si>
  <si>
    <t xml:space="preserve">Myš </t>
  </si>
  <si>
    <t xml:space="preserve">Klávesnice </t>
  </si>
  <si>
    <t>Nabídková cena pro ČÁST 5 celkem (součet cen za dvě výše uvedené kategorie):</t>
  </si>
  <si>
    <t>Prohlášení o nabídkové ceně</t>
  </si>
  <si>
    <t>Účastník svým podpisem stvrzuje, že nabídková cena je stanovena jako celková nabídková cena za výše uvedený předmět plnění a obsahuje veškeré náklady na kompletní a kvalitní realizaci předmětu plnění této části veřejné zakázky včetně  dalších souvisejících výkonů, které nejsou v nabídce výslovně uvedeny.  Účastník dále stvrzuje, že nabídková cena je stanovena jako maximální a akceptuje, že její překročení je nepřípustné.</t>
  </si>
  <si>
    <t>Identifikace veřejné zakázky:</t>
  </si>
  <si>
    <t>Název veřejné zakázky:</t>
  </si>
  <si>
    <t>IT/AV/VR vybavení (OP JAK - Ph.D. Infra)</t>
  </si>
  <si>
    <t>Druh zadávacího řízení:</t>
  </si>
  <si>
    <t>Otevřené řízení</t>
  </si>
  <si>
    <t>Režim veřejné zakázky:</t>
  </si>
  <si>
    <t xml:space="preserve">Nadlimitní veřejná zakázka, zadávaná ve smyslu zákona č. 134/2016 Sb., o zadávání veřejných zakázek, ve znění pozdějších předpisů a SR 01/2019 (Pravidly zadávání veřejných zakázek na VŠE v Praze) </t>
  </si>
  <si>
    <t xml:space="preserve">Druh veřejné zakázky dle předmětu plnění: </t>
  </si>
  <si>
    <t>Dodávky</t>
  </si>
  <si>
    <t xml:space="preserve">Podpis osoby oprávněné jednat za účastníka zadávacího řízení 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</si>
</sst>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#,##0\ &quot;Kč&quot;;[Red]\-#,##0\ &quot;Kč&quot;"/>
    <numFmt numFmtId="8" formatCode="#,##0.00\ &quot;Kč&quot;;[Red]\-#,##0.00\ &quot;Kč&quot;"/>
  </numFmts>
  <fonts count="15">
    <font>
      <sz val="11"/>
      <color theme="1"/>
      <name val="Aptos Narrow"/>
      <family val="2"/>
      <charset val="238"/>
      <scheme val="minor"/>
    </font>
    <font>
      <b/>
      <sz val="16"/>
      <color rgb="FF000000"/>
      <name val="Aptos Narrow"/>
      <family val="2"/>
      <scheme val="minor"/>
    </font>
    <font>
      <sz val="16"/>
      <color theme="1"/>
      <name val="Aptos Narrow"/>
      <family val="2"/>
      <charset val="238"/>
      <scheme val="minor"/>
    </font>
    <font>
      <b/>
      <sz val="16"/>
      <color theme="1"/>
      <name val="Aptos Narrow"/>
      <charset val="238"/>
      <scheme val="minor"/>
    </font>
    <font>
      <sz val="16"/>
      <color rgb="FF000000"/>
      <name val="Arial"/>
      <family val="2"/>
      <charset val="238"/>
    </font>
    <font>
      <b/>
      <sz val="14"/>
      <color rgb="FF000000"/>
      <name val="Aptos Narrow"/>
      <family val="2"/>
      <scheme val="minor"/>
    </font>
    <font>
      <sz val="14"/>
      <color theme="1"/>
      <name val="Aptos Narrow"/>
      <family val="2"/>
      <charset val="238"/>
      <scheme val="minor"/>
    </font>
    <font>
      <sz val="14"/>
      <color rgb="FF000000"/>
      <name val="Calibri"/>
      <family val="2"/>
      <charset val="238"/>
    </font>
    <font>
      <sz val="14"/>
      <color rgb="FF000000"/>
      <name val="Aptos Narrow"/>
      <family val="2"/>
      <charset val="238"/>
      <scheme val="minor"/>
    </font>
    <font>
      <sz val="14"/>
      <color rgb="FF000000"/>
      <name val="Aptos Narrow"/>
      <family val="2"/>
      <scheme val="minor"/>
    </font>
    <font>
      <b/>
      <sz val="14"/>
      <color theme="1"/>
      <name val="Aptos Narrow"/>
      <charset val="238"/>
      <scheme val="minor"/>
    </font>
    <font>
      <sz val="14"/>
      <color rgb="FF000000"/>
      <name val="Arial"/>
      <family val="2"/>
      <charset val="238"/>
    </font>
    <font>
      <sz val="14"/>
      <color theme="1"/>
      <name val="Aptos Narrow"/>
      <charset val="238"/>
      <scheme val="minor"/>
    </font>
    <font>
      <sz val="14"/>
      <color theme="1"/>
      <name val="Arial Narrow"/>
      <family val="2"/>
      <charset val="238"/>
    </font>
    <font>
      <b/>
      <sz val="14"/>
      <color theme="1"/>
      <name val="Arial Narrow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B5E6A2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rgb="FF000000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CC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Alignment="1">
      <alignment horizontal="center" vertical="center"/>
    </xf>
    <xf numFmtId="6" fontId="1" fillId="4" borderId="3" xfId="0" applyNumberFormat="1" applyFont="1" applyFill="1" applyBorder="1" applyAlignment="1">
      <alignment vertical="center"/>
    </xf>
    <xf numFmtId="0" fontId="0" fillId="0" borderId="0" xfId="0" applyAlignment="1"/>
    <xf numFmtId="0" fontId="2" fillId="0" borderId="0" xfId="0" applyFont="1" applyAlignment="1"/>
    <xf numFmtId="0" fontId="2" fillId="3" borderId="0" xfId="0" applyFont="1" applyFill="1" applyAlignment="1"/>
    <xf numFmtId="0" fontId="0" fillId="5" borderId="0" xfId="0" applyFill="1"/>
    <xf numFmtId="0" fontId="5" fillId="2" borderId="3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6" fontId="5" fillId="4" borderId="3" xfId="0" applyNumberFormat="1" applyFont="1" applyFill="1" applyBorder="1" applyAlignment="1">
      <alignment vertical="center"/>
    </xf>
    <xf numFmtId="0" fontId="6" fillId="0" borderId="0" xfId="0" applyFont="1" applyAlignment="1"/>
    <xf numFmtId="0" fontId="7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vertical="center"/>
    </xf>
    <xf numFmtId="0" fontId="9" fillId="0" borderId="3" xfId="0" applyFont="1" applyBorder="1" applyAlignment="1">
      <alignment vertical="center" wrapText="1"/>
    </xf>
    <xf numFmtId="6" fontId="7" fillId="0" borderId="17" xfId="0" applyNumberFormat="1" applyFont="1" applyBorder="1" applyAlignment="1">
      <alignment horizontal="center" vertical="center"/>
    </xf>
    <xf numFmtId="6" fontId="7" fillId="0" borderId="7" xfId="0" applyNumberFormat="1" applyFont="1" applyBorder="1" applyAlignment="1">
      <alignment horizontal="center" vertical="center"/>
    </xf>
    <xf numFmtId="8" fontId="8" fillId="3" borderId="3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17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 wrapText="1"/>
    </xf>
    <xf numFmtId="0" fontId="6" fillId="3" borderId="3" xfId="0" applyFont="1" applyFill="1" applyBorder="1"/>
    <xf numFmtId="0" fontId="5" fillId="6" borderId="3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6" fontId="7" fillId="3" borderId="4" xfId="0" applyNumberFormat="1" applyFont="1" applyFill="1" applyBorder="1" applyAlignment="1">
      <alignment horizontal="center" vertical="center"/>
    </xf>
    <xf numFmtId="6" fontId="7" fillId="3" borderId="5" xfId="0" applyNumberFormat="1" applyFont="1" applyFill="1" applyBorder="1" applyAlignment="1">
      <alignment horizontal="center" vertical="center"/>
    </xf>
    <xf numFmtId="6" fontId="7" fillId="3" borderId="6" xfId="0" applyNumberFormat="1" applyFont="1" applyFill="1" applyBorder="1" applyAlignment="1">
      <alignment horizontal="center" vertical="center"/>
    </xf>
    <xf numFmtId="0" fontId="7" fillId="7" borderId="4" xfId="0" applyFont="1" applyFill="1" applyBorder="1" applyAlignment="1">
      <alignment horizontal="center" vertical="center"/>
    </xf>
    <xf numFmtId="0" fontId="7" fillId="7" borderId="5" xfId="0" applyFont="1" applyFill="1" applyBorder="1" applyAlignment="1">
      <alignment horizontal="center" vertical="center"/>
    </xf>
    <xf numFmtId="0" fontId="7" fillId="7" borderId="6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6" fontId="7" fillId="0" borderId="15" xfId="0" applyNumberFormat="1" applyFont="1" applyBorder="1" applyAlignment="1">
      <alignment horizontal="center" vertical="center"/>
    </xf>
    <xf numFmtId="6" fontId="7" fillId="0" borderId="10" xfId="0" applyNumberFormat="1" applyFont="1" applyBorder="1" applyAlignment="1">
      <alignment horizontal="center" vertical="center"/>
    </xf>
    <xf numFmtId="6" fontId="7" fillId="0" borderId="11" xfId="0" applyNumberFormat="1" applyFont="1" applyBorder="1" applyAlignment="1">
      <alignment horizontal="center" vertical="center"/>
    </xf>
    <xf numFmtId="6" fontId="7" fillId="0" borderId="16" xfId="0" applyNumberFormat="1" applyFont="1" applyBorder="1" applyAlignment="1">
      <alignment horizontal="center" vertical="center"/>
    </xf>
    <xf numFmtId="6" fontId="7" fillId="0" borderId="12" xfId="0" applyNumberFormat="1" applyFont="1" applyBorder="1" applyAlignment="1">
      <alignment horizontal="center" vertical="center"/>
    </xf>
    <xf numFmtId="6" fontId="7" fillId="0" borderId="13" xfId="0" applyNumberFormat="1" applyFont="1" applyBorder="1" applyAlignment="1">
      <alignment horizontal="center" vertical="center"/>
    </xf>
    <xf numFmtId="6" fontId="7" fillId="0" borderId="14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1" fillId="2" borderId="3" xfId="0" applyFont="1" applyFill="1" applyBorder="1" applyAlignment="1">
      <alignment horizontal="right" vertical="center"/>
    </xf>
    <xf numFmtId="0" fontId="5" fillId="6" borderId="3" xfId="0" applyFont="1" applyFill="1" applyBorder="1" applyAlignment="1">
      <alignment horizontal="center" vertical="center"/>
    </xf>
    <xf numFmtId="6" fontId="7" fillId="0" borderId="9" xfId="0" applyNumberFormat="1" applyFont="1" applyBorder="1" applyAlignment="1">
      <alignment horizontal="center" vertical="center"/>
    </xf>
    <xf numFmtId="0" fontId="5" fillId="2" borderId="1" xfId="0" applyFont="1" applyFill="1" applyBorder="1" applyAlignment="1">
      <alignment horizontal="right" vertical="center"/>
    </xf>
    <xf numFmtId="0" fontId="5" fillId="2" borderId="2" xfId="0" applyFont="1" applyFill="1" applyBorder="1" applyAlignment="1">
      <alignment horizontal="right" vertical="center"/>
    </xf>
    <xf numFmtId="0" fontId="5" fillId="2" borderId="7" xfId="0" applyFont="1" applyFill="1" applyBorder="1" applyAlignment="1">
      <alignment horizontal="right" vertical="center"/>
    </xf>
    <xf numFmtId="0" fontId="5" fillId="2" borderId="18" xfId="0" applyFont="1" applyFill="1" applyBorder="1" applyAlignment="1">
      <alignment horizontal="right" vertical="center"/>
    </xf>
    <xf numFmtId="0" fontId="5" fillId="2" borderId="19" xfId="0" applyFont="1" applyFill="1" applyBorder="1" applyAlignment="1">
      <alignment horizontal="right" vertical="center"/>
    </xf>
    <xf numFmtId="0" fontId="5" fillId="2" borderId="8" xfId="0" applyFont="1" applyFill="1" applyBorder="1" applyAlignment="1">
      <alignment horizontal="right" vertical="center"/>
    </xf>
    <xf numFmtId="0" fontId="0" fillId="5" borderId="0" xfId="0" applyFill="1" applyAlignment="1">
      <alignment horizontal="center" vertical="center"/>
    </xf>
    <xf numFmtId="0" fontId="10" fillId="5" borderId="0" xfId="0" applyFont="1" applyFill="1"/>
    <xf numFmtId="0" fontId="3" fillId="5" borderId="0" xfId="0" applyFont="1" applyFill="1"/>
    <xf numFmtId="0" fontId="11" fillId="5" borderId="3" xfId="0" applyFont="1" applyFill="1" applyBorder="1" applyAlignment="1">
      <alignment horizontal="left" vertical="center" wrapText="1"/>
    </xf>
    <xf numFmtId="0" fontId="6" fillId="5" borderId="0" xfId="0" applyFont="1" applyFill="1" applyAlignment="1">
      <alignment horizontal="center" vertical="center"/>
    </xf>
    <xf numFmtId="0" fontId="2" fillId="5" borderId="0" xfId="0" applyFont="1" applyFill="1" applyAlignment="1"/>
    <xf numFmtId="0" fontId="2" fillId="5" borderId="0" xfId="0" applyFont="1" applyFill="1" applyAlignment="1">
      <alignment horizontal="center" vertical="center"/>
    </xf>
    <xf numFmtId="0" fontId="4" fillId="5" borderId="0" xfId="0" applyFont="1" applyFill="1" applyAlignment="1">
      <alignment horizontal="center" vertical="center" wrapText="1"/>
    </xf>
    <xf numFmtId="0" fontId="0" fillId="5" borderId="0" xfId="0" applyFill="1" applyAlignment="1"/>
    <xf numFmtId="0" fontId="3" fillId="5" borderId="0" xfId="0" applyFont="1" applyFill="1" applyAlignment="1">
      <alignment horizontal="left"/>
    </xf>
    <xf numFmtId="0" fontId="12" fillId="5" borderId="0" xfId="0" applyFont="1" applyFill="1" applyAlignment="1">
      <alignment horizontal="left" vertical="center" wrapText="1"/>
    </xf>
    <xf numFmtId="0" fontId="13" fillId="0" borderId="3" xfId="0" applyFont="1" applyBorder="1" applyAlignment="1">
      <alignment horizontal="left"/>
    </xf>
    <xf numFmtId="0" fontId="14" fillId="8" borderId="3" xfId="0" applyFont="1" applyFill="1" applyBorder="1" applyAlignment="1">
      <alignment horizontal="left"/>
    </xf>
    <xf numFmtId="0" fontId="13" fillId="8" borderId="3" xfId="0" applyFont="1" applyFill="1" applyBorder="1" applyAlignment="1">
      <alignment horizontal="left"/>
    </xf>
    <xf numFmtId="0" fontId="13" fillId="0" borderId="3" xfId="0" applyFont="1" applyBorder="1" applyAlignment="1">
      <alignment horizontal="left" vertical="center"/>
    </xf>
    <xf numFmtId="0" fontId="13" fillId="8" borderId="3" xfId="0" applyFont="1" applyFill="1" applyBorder="1" applyAlignment="1">
      <alignment horizontal="left" vertical="top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D28B5D-3414-4868-B571-F3BB877C4A80}">
  <sheetPr>
    <pageSetUpPr fitToPage="1"/>
  </sheetPr>
  <dimension ref="A1:K75"/>
  <sheetViews>
    <sheetView tabSelected="1" topLeftCell="A59" zoomScale="80" zoomScaleNormal="80" workbookViewId="0">
      <selection activeCell="B74" sqref="B74"/>
    </sheetView>
  </sheetViews>
  <sheetFormatPr defaultRowHeight="14.25"/>
  <cols>
    <col min="2" max="2" width="35.875" customWidth="1"/>
    <col min="3" max="3" width="57.875" customWidth="1"/>
    <col min="4" max="4" width="14.625" customWidth="1"/>
    <col min="5" max="5" width="15.625" customWidth="1"/>
    <col min="7" max="7" width="18.125" customWidth="1"/>
    <col min="8" max="8" width="17.375" customWidth="1"/>
    <col min="9" max="9" width="28" style="1" bestFit="1" customWidth="1"/>
    <col min="10" max="10" width="17.125" style="1" customWidth="1"/>
  </cols>
  <sheetData>
    <row r="1" spans="1:11">
      <c r="A1" s="6"/>
      <c r="B1" s="6"/>
      <c r="C1" s="6"/>
      <c r="D1" s="6"/>
      <c r="E1" s="6"/>
      <c r="F1" s="6"/>
      <c r="G1" s="6"/>
      <c r="H1" s="6"/>
      <c r="I1" s="55"/>
      <c r="J1" s="55"/>
    </row>
    <row r="2" spans="1:11" ht="20.25">
      <c r="A2" s="6"/>
      <c r="B2" s="56" t="s">
        <v>64</v>
      </c>
      <c r="C2" s="57" t="s">
        <v>70</v>
      </c>
      <c r="D2" s="6"/>
      <c r="E2" s="6"/>
      <c r="F2" s="6"/>
      <c r="G2" s="6"/>
      <c r="H2" s="6"/>
      <c r="I2" s="55"/>
      <c r="J2" s="55"/>
    </row>
    <row r="3" spans="1:11" ht="16.5" customHeight="1">
      <c r="A3" s="6"/>
      <c r="B3" s="6"/>
      <c r="C3" s="6"/>
      <c r="D3" s="6"/>
      <c r="E3" s="6"/>
      <c r="F3" s="6"/>
      <c r="G3" s="6"/>
      <c r="H3" s="6"/>
      <c r="I3" s="55"/>
      <c r="J3" s="55"/>
    </row>
    <row r="4" spans="1:11" ht="16.5" customHeight="1">
      <c r="A4" s="6"/>
      <c r="B4" s="6"/>
      <c r="C4" s="6"/>
      <c r="D4" s="6"/>
      <c r="E4" s="6"/>
      <c r="F4" s="6"/>
      <c r="G4" s="6"/>
      <c r="H4" s="6"/>
      <c r="I4" s="55"/>
      <c r="J4" s="55"/>
    </row>
    <row r="5" spans="1:11" ht="18">
      <c r="A5" s="6"/>
      <c r="B5" s="56" t="s">
        <v>56</v>
      </c>
      <c r="C5" s="56"/>
      <c r="D5" s="6"/>
      <c r="E5" s="56" t="s">
        <v>79</v>
      </c>
      <c r="F5" s="6"/>
      <c r="G5" s="6"/>
      <c r="H5" s="6"/>
      <c r="I5" s="6"/>
      <c r="J5" s="55"/>
    </row>
    <row r="6" spans="1:11" ht="27.6" customHeight="1">
      <c r="A6" s="6"/>
      <c r="B6" s="58" t="s">
        <v>57</v>
      </c>
      <c r="C6" s="23"/>
      <c r="D6" s="6"/>
      <c r="E6" s="66" t="s">
        <v>80</v>
      </c>
      <c r="F6" s="66"/>
      <c r="G6" s="66"/>
      <c r="H6" s="67" t="s">
        <v>81</v>
      </c>
      <c r="I6" s="67"/>
      <c r="J6" s="55"/>
    </row>
    <row r="7" spans="1:11" ht="27.6" customHeight="1">
      <c r="A7" s="6"/>
      <c r="B7" s="58" t="s">
        <v>58</v>
      </c>
      <c r="C7" s="23"/>
      <c r="D7" s="6"/>
      <c r="E7" s="66" t="s">
        <v>82</v>
      </c>
      <c r="F7" s="66"/>
      <c r="G7" s="66"/>
      <c r="H7" s="68" t="s">
        <v>83</v>
      </c>
      <c r="I7" s="68"/>
      <c r="J7" s="55"/>
    </row>
    <row r="8" spans="1:11" ht="27.6" customHeight="1">
      <c r="A8" s="6"/>
      <c r="B8" s="58" t="s">
        <v>59</v>
      </c>
      <c r="C8" s="23"/>
      <c r="D8" s="6"/>
      <c r="E8" s="69" t="s">
        <v>84</v>
      </c>
      <c r="F8" s="69"/>
      <c r="G8" s="69"/>
      <c r="H8" s="70" t="s">
        <v>85</v>
      </c>
      <c r="I8" s="70"/>
      <c r="J8" s="55"/>
    </row>
    <row r="9" spans="1:11" ht="37.5" customHeight="1">
      <c r="A9" s="6"/>
      <c r="B9" s="58" t="s">
        <v>60</v>
      </c>
      <c r="C9" s="23"/>
      <c r="D9" s="6"/>
      <c r="E9" s="69"/>
      <c r="F9" s="69"/>
      <c r="G9" s="69"/>
      <c r="H9" s="70"/>
      <c r="I9" s="70"/>
      <c r="J9" s="55"/>
    </row>
    <row r="10" spans="1:11" ht="27.6" customHeight="1">
      <c r="A10" s="6"/>
      <c r="B10" s="58" t="s">
        <v>61</v>
      </c>
      <c r="C10" s="23"/>
      <c r="D10" s="6"/>
      <c r="E10" s="69"/>
      <c r="F10" s="69"/>
      <c r="G10" s="69"/>
      <c r="H10" s="70"/>
      <c r="I10" s="70"/>
      <c r="J10" s="55"/>
    </row>
    <row r="11" spans="1:11" ht="27.6" customHeight="1">
      <c r="A11" s="6"/>
      <c r="B11" s="58" t="s">
        <v>62</v>
      </c>
      <c r="C11" s="23"/>
      <c r="D11" s="6"/>
      <c r="E11" s="69"/>
      <c r="F11" s="69"/>
      <c r="G11" s="69"/>
      <c r="H11" s="70"/>
      <c r="I11" s="70"/>
      <c r="J11" s="55"/>
    </row>
    <row r="12" spans="1:11" ht="41.25" customHeight="1">
      <c r="A12" s="6"/>
      <c r="B12" s="58" t="s">
        <v>63</v>
      </c>
      <c r="C12" s="23"/>
      <c r="D12" s="6"/>
      <c r="E12" s="69"/>
      <c r="F12" s="69"/>
      <c r="G12" s="69"/>
      <c r="H12" s="70"/>
      <c r="I12" s="70"/>
      <c r="J12" s="55"/>
    </row>
    <row r="13" spans="1:11" ht="27.6" customHeight="1">
      <c r="A13" s="6"/>
      <c r="B13" s="58" t="s">
        <v>61</v>
      </c>
      <c r="C13" s="23"/>
      <c r="D13" s="6"/>
      <c r="E13" s="66" t="s">
        <v>86</v>
      </c>
      <c r="F13" s="66"/>
      <c r="G13" s="66"/>
      <c r="H13" s="68" t="s">
        <v>87</v>
      </c>
      <c r="I13" s="68"/>
      <c r="J13" s="55"/>
    </row>
    <row r="14" spans="1:11">
      <c r="A14" s="6"/>
      <c r="B14" s="6"/>
      <c r="C14" s="6"/>
      <c r="D14" s="6"/>
      <c r="E14" s="6"/>
      <c r="F14" s="6"/>
      <c r="G14" s="6"/>
      <c r="H14" s="6"/>
      <c r="I14" s="55"/>
      <c r="J14" s="55"/>
    </row>
    <row r="15" spans="1:11">
      <c r="A15" s="6"/>
      <c r="B15" s="6"/>
      <c r="C15" s="6"/>
      <c r="D15" s="6"/>
      <c r="E15" s="6"/>
      <c r="F15" s="6"/>
      <c r="G15" s="6"/>
      <c r="H15" s="6"/>
      <c r="I15" s="55"/>
      <c r="J15" s="55"/>
    </row>
    <row r="16" spans="1:11" ht="18">
      <c r="A16" s="47" t="s">
        <v>0</v>
      </c>
      <c r="B16" s="47"/>
      <c r="C16" s="47"/>
      <c r="D16" s="47"/>
      <c r="E16" s="47"/>
      <c r="F16" s="47"/>
      <c r="G16" s="47"/>
      <c r="H16" s="47"/>
      <c r="I16" s="59"/>
      <c r="J16" s="59"/>
      <c r="K16" s="3"/>
    </row>
    <row r="17" spans="1:11" ht="36">
      <c r="A17" s="24" t="s">
        <v>1</v>
      </c>
      <c r="B17" s="7" t="s">
        <v>2</v>
      </c>
      <c r="C17" s="7" t="s">
        <v>3</v>
      </c>
      <c r="D17" s="7" t="s">
        <v>68</v>
      </c>
      <c r="E17" s="7" t="s">
        <v>69</v>
      </c>
      <c r="F17" s="7" t="s">
        <v>6</v>
      </c>
      <c r="G17" s="7" t="s">
        <v>7</v>
      </c>
      <c r="H17" s="7" t="s">
        <v>8</v>
      </c>
      <c r="I17" s="7" t="s">
        <v>65</v>
      </c>
      <c r="J17" s="7" t="s">
        <v>66</v>
      </c>
      <c r="K17" s="3"/>
    </row>
    <row r="18" spans="1:11" ht="36">
      <c r="A18" s="30">
        <v>30021</v>
      </c>
      <c r="B18" s="33" t="s">
        <v>71</v>
      </c>
      <c r="C18" s="8" t="s">
        <v>9</v>
      </c>
      <c r="D18" s="48"/>
      <c r="E18" s="40">
        <f>D18*1.21</f>
        <v>0</v>
      </c>
      <c r="F18" s="43">
        <v>7</v>
      </c>
      <c r="G18" s="27">
        <f>D18*F18</f>
        <v>0</v>
      </c>
      <c r="H18" s="27">
        <f>G18*1.21</f>
        <v>0</v>
      </c>
      <c r="I18" s="26"/>
      <c r="J18" s="26"/>
      <c r="K18" s="3"/>
    </row>
    <row r="19" spans="1:11" ht="18">
      <c r="A19" s="31"/>
      <c r="B19" s="34"/>
      <c r="C19" s="9" t="s">
        <v>10</v>
      </c>
      <c r="D19" s="37"/>
      <c r="E19" s="41"/>
      <c r="F19" s="44"/>
      <c r="G19" s="28"/>
      <c r="H19" s="28"/>
      <c r="I19" s="26"/>
      <c r="J19" s="26"/>
      <c r="K19" s="3"/>
    </row>
    <row r="20" spans="1:11" ht="18">
      <c r="A20" s="31"/>
      <c r="B20" s="34"/>
      <c r="C20" s="9" t="s">
        <v>11</v>
      </c>
      <c r="D20" s="37"/>
      <c r="E20" s="41"/>
      <c r="F20" s="44"/>
      <c r="G20" s="28"/>
      <c r="H20" s="28"/>
      <c r="I20" s="26"/>
      <c r="J20" s="26"/>
      <c r="K20" s="3"/>
    </row>
    <row r="21" spans="1:11" ht="18">
      <c r="A21" s="31"/>
      <c r="B21" s="34"/>
      <c r="C21" s="9" t="s">
        <v>12</v>
      </c>
      <c r="D21" s="37"/>
      <c r="E21" s="41"/>
      <c r="F21" s="44"/>
      <c r="G21" s="28"/>
      <c r="H21" s="28"/>
      <c r="I21" s="26"/>
      <c r="J21" s="26"/>
      <c r="K21" s="3"/>
    </row>
    <row r="22" spans="1:11" ht="18">
      <c r="A22" s="31"/>
      <c r="B22" s="34"/>
      <c r="C22" s="9" t="s">
        <v>13</v>
      </c>
      <c r="D22" s="37"/>
      <c r="E22" s="41"/>
      <c r="F22" s="44"/>
      <c r="G22" s="28"/>
      <c r="H22" s="28"/>
      <c r="I22" s="26"/>
      <c r="J22" s="26"/>
      <c r="K22" s="3"/>
    </row>
    <row r="23" spans="1:11" ht="18">
      <c r="A23" s="31"/>
      <c r="B23" s="34"/>
      <c r="C23" s="9" t="s">
        <v>14</v>
      </c>
      <c r="D23" s="37"/>
      <c r="E23" s="41"/>
      <c r="F23" s="44"/>
      <c r="G23" s="28"/>
      <c r="H23" s="28"/>
      <c r="I23" s="26"/>
      <c r="J23" s="26"/>
      <c r="K23" s="3"/>
    </row>
    <row r="24" spans="1:11" ht="18">
      <c r="A24" s="31"/>
      <c r="B24" s="34"/>
      <c r="C24" s="9" t="s">
        <v>15</v>
      </c>
      <c r="D24" s="37"/>
      <c r="E24" s="41"/>
      <c r="F24" s="44"/>
      <c r="G24" s="28"/>
      <c r="H24" s="28"/>
      <c r="I24" s="26"/>
      <c r="J24" s="26"/>
      <c r="K24" s="3"/>
    </row>
    <row r="25" spans="1:11" ht="54">
      <c r="A25" s="31"/>
      <c r="B25" s="34"/>
      <c r="C25" s="9" t="s">
        <v>16</v>
      </c>
      <c r="D25" s="37"/>
      <c r="E25" s="41"/>
      <c r="F25" s="44"/>
      <c r="G25" s="28"/>
      <c r="H25" s="28"/>
      <c r="I25" s="26"/>
      <c r="J25" s="26"/>
      <c r="K25" s="3"/>
    </row>
    <row r="26" spans="1:11" ht="18">
      <c r="A26" s="32"/>
      <c r="B26" s="35"/>
      <c r="C26" s="10" t="s">
        <v>17</v>
      </c>
      <c r="D26" s="38"/>
      <c r="E26" s="42"/>
      <c r="F26" s="45"/>
      <c r="G26" s="29"/>
      <c r="H26" s="29"/>
      <c r="I26" s="26"/>
      <c r="J26" s="26"/>
      <c r="K26" s="3"/>
    </row>
    <row r="27" spans="1:11" ht="18">
      <c r="A27" s="30">
        <v>30022</v>
      </c>
      <c r="B27" s="33" t="s">
        <v>72</v>
      </c>
      <c r="C27" s="8" t="s">
        <v>18</v>
      </c>
      <c r="D27" s="36"/>
      <c r="E27" s="40">
        <f>D27*1.21</f>
        <v>0</v>
      </c>
      <c r="F27" s="43">
        <v>6</v>
      </c>
      <c r="G27" s="27">
        <f>D27*F27</f>
        <v>0</v>
      </c>
      <c r="H27" s="27">
        <f>G27*1.21</f>
        <v>0</v>
      </c>
      <c r="I27" s="26"/>
      <c r="J27" s="26"/>
      <c r="K27" s="3"/>
    </row>
    <row r="28" spans="1:11" ht="36">
      <c r="A28" s="31"/>
      <c r="B28" s="34"/>
      <c r="C28" s="9" t="s">
        <v>19</v>
      </c>
      <c r="D28" s="37"/>
      <c r="E28" s="41"/>
      <c r="F28" s="44"/>
      <c r="G28" s="28"/>
      <c r="H28" s="28"/>
      <c r="I28" s="26"/>
      <c r="J28" s="26"/>
      <c r="K28" s="3"/>
    </row>
    <row r="29" spans="1:11" ht="36">
      <c r="A29" s="31"/>
      <c r="B29" s="34"/>
      <c r="C29" s="9" t="s">
        <v>20</v>
      </c>
      <c r="D29" s="37"/>
      <c r="E29" s="41"/>
      <c r="F29" s="44"/>
      <c r="G29" s="28"/>
      <c r="H29" s="28"/>
      <c r="I29" s="26"/>
      <c r="J29" s="26"/>
      <c r="K29" s="3"/>
    </row>
    <row r="30" spans="1:11" ht="36">
      <c r="A30" s="31"/>
      <c r="B30" s="34"/>
      <c r="C30" s="9" t="s">
        <v>21</v>
      </c>
      <c r="D30" s="37"/>
      <c r="E30" s="41"/>
      <c r="F30" s="44"/>
      <c r="G30" s="28"/>
      <c r="H30" s="28"/>
      <c r="I30" s="26"/>
      <c r="J30" s="26"/>
      <c r="K30" s="3"/>
    </row>
    <row r="31" spans="1:11" ht="18">
      <c r="A31" s="31"/>
      <c r="B31" s="34"/>
      <c r="C31" s="9" t="s">
        <v>22</v>
      </c>
      <c r="D31" s="37"/>
      <c r="E31" s="41"/>
      <c r="F31" s="44"/>
      <c r="G31" s="28"/>
      <c r="H31" s="28"/>
      <c r="I31" s="26"/>
      <c r="J31" s="26"/>
      <c r="K31" s="3"/>
    </row>
    <row r="32" spans="1:11" ht="18">
      <c r="A32" s="31"/>
      <c r="B32" s="34"/>
      <c r="C32" s="9" t="s">
        <v>23</v>
      </c>
      <c r="D32" s="37"/>
      <c r="E32" s="41"/>
      <c r="F32" s="44"/>
      <c r="G32" s="28"/>
      <c r="H32" s="28"/>
      <c r="I32" s="26"/>
      <c r="J32" s="26"/>
      <c r="K32" s="3"/>
    </row>
    <row r="33" spans="1:11" ht="54">
      <c r="A33" s="31"/>
      <c r="B33" s="34"/>
      <c r="C33" s="9" t="s">
        <v>24</v>
      </c>
      <c r="D33" s="37"/>
      <c r="E33" s="41"/>
      <c r="F33" s="44"/>
      <c r="G33" s="28"/>
      <c r="H33" s="28"/>
      <c r="I33" s="26"/>
      <c r="J33" s="26"/>
      <c r="K33" s="3"/>
    </row>
    <row r="34" spans="1:11" ht="54">
      <c r="A34" s="31"/>
      <c r="B34" s="34"/>
      <c r="C34" s="9" t="s">
        <v>25</v>
      </c>
      <c r="D34" s="37"/>
      <c r="E34" s="41"/>
      <c r="F34" s="44"/>
      <c r="G34" s="28"/>
      <c r="H34" s="28"/>
      <c r="I34" s="26"/>
      <c r="J34" s="26"/>
      <c r="K34" s="3"/>
    </row>
    <row r="35" spans="1:11" ht="18">
      <c r="A35" s="31"/>
      <c r="B35" s="34"/>
      <c r="C35" s="9" t="s">
        <v>17</v>
      </c>
      <c r="D35" s="37"/>
      <c r="E35" s="41"/>
      <c r="F35" s="44"/>
      <c r="G35" s="28"/>
      <c r="H35" s="28"/>
      <c r="I35" s="26"/>
      <c r="J35" s="26"/>
      <c r="K35" s="3"/>
    </row>
    <row r="36" spans="1:11" ht="16.5" customHeight="1">
      <c r="A36" s="32"/>
      <c r="B36" s="35"/>
      <c r="C36" s="10" t="s">
        <v>26</v>
      </c>
      <c r="D36" s="38"/>
      <c r="E36" s="42"/>
      <c r="F36" s="45"/>
      <c r="G36" s="29"/>
      <c r="H36" s="29"/>
      <c r="I36" s="26"/>
      <c r="J36" s="26"/>
      <c r="K36" s="3"/>
    </row>
    <row r="37" spans="1:11" ht="18">
      <c r="A37" s="30">
        <v>30023</v>
      </c>
      <c r="B37" s="33" t="s">
        <v>73</v>
      </c>
      <c r="C37" s="8" t="s">
        <v>27</v>
      </c>
      <c r="D37" s="36"/>
      <c r="E37" s="40">
        <f>D37*1.21</f>
        <v>0</v>
      </c>
      <c r="F37" s="43">
        <v>1</v>
      </c>
      <c r="G37" s="27">
        <f>D37*F37</f>
        <v>0</v>
      </c>
      <c r="H37" s="27">
        <f>G37*1.21</f>
        <v>0</v>
      </c>
      <c r="I37" s="26"/>
      <c r="J37" s="26"/>
      <c r="K37" s="3"/>
    </row>
    <row r="38" spans="1:11" ht="18">
      <c r="A38" s="31"/>
      <c r="B38" s="34"/>
      <c r="C38" s="9" t="s">
        <v>28</v>
      </c>
      <c r="D38" s="37"/>
      <c r="E38" s="41"/>
      <c r="F38" s="44"/>
      <c r="G38" s="28"/>
      <c r="H38" s="28"/>
      <c r="I38" s="26"/>
      <c r="J38" s="26"/>
      <c r="K38" s="3"/>
    </row>
    <row r="39" spans="1:11" ht="18">
      <c r="A39" s="31"/>
      <c r="B39" s="34"/>
      <c r="C39" s="9" t="s">
        <v>29</v>
      </c>
      <c r="D39" s="37"/>
      <c r="E39" s="41"/>
      <c r="F39" s="44"/>
      <c r="G39" s="28"/>
      <c r="H39" s="28"/>
      <c r="I39" s="26"/>
      <c r="J39" s="26"/>
      <c r="K39" s="3"/>
    </row>
    <row r="40" spans="1:11" ht="18">
      <c r="A40" s="31"/>
      <c r="B40" s="34"/>
      <c r="C40" s="9" t="s">
        <v>30</v>
      </c>
      <c r="D40" s="37"/>
      <c r="E40" s="41"/>
      <c r="F40" s="44"/>
      <c r="G40" s="28"/>
      <c r="H40" s="28"/>
      <c r="I40" s="26"/>
      <c r="J40" s="26"/>
      <c r="K40" s="3"/>
    </row>
    <row r="41" spans="1:11" ht="18">
      <c r="A41" s="31"/>
      <c r="B41" s="34"/>
      <c r="C41" s="9" t="s">
        <v>31</v>
      </c>
      <c r="D41" s="37"/>
      <c r="E41" s="41"/>
      <c r="F41" s="44"/>
      <c r="G41" s="28"/>
      <c r="H41" s="28"/>
      <c r="I41" s="26"/>
      <c r="J41" s="26"/>
      <c r="K41" s="3"/>
    </row>
    <row r="42" spans="1:11" ht="18">
      <c r="A42" s="31"/>
      <c r="B42" s="34"/>
      <c r="C42" s="9" t="s">
        <v>32</v>
      </c>
      <c r="D42" s="37"/>
      <c r="E42" s="41"/>
      <c r="F42" s="44"/>
      <c r="G42" s="28"/>
      <c r="H42" s="28"/>
      <c r="I42" s="26"/>
      <c r="J42" s="26"/>
      <c r="K42" s="3"/>
    </row>
    <row r="43" spans="1:11" ht="18">
      <c r="A43" s="31"/>
      <c r="B43" s="34"/>
      <c r="C43" s="9" t="s">
        <v>33</v>
      </c>
      <c r="D43" s="37"/>
      <c r="E43" s="41"/>
      <c r="F43" s="44"/>
      <c r="G43" s="28"/>
      <c r="H43" s="28"/>
      <c r="I43" s="26"/>
      <c r="J43" s="26"/>
      <c r="K43" s="3"/>
    </row>
    <row r="44" spans="1:11" ht="18">
      <c r="A44" s="31"/>
      <c r="B44" s="34"/>
      <c r="C44" s="9" t="s">
        <v>34</v>
      </c>
      <c r="D44" s="37"/>
      <c r="E44" s="41"/>
      <c r="F44" s="44"/>
      <c r="G44" s="28"/>
      <c r="H44" s="28"/>
      <c r="I44" s="26"/>
      <c r="J44" s="26"/>
      <c r="K44" s="3"/>
    </row>
    <row r="45" spans="1:11" ht="18">
      <c r="A45" s="31"/>
      <c r="B45" s="34"/>
      <c r="C45" s="9" t="s">
        <v>35</v>
      </c>
      <c r="D45" s="37"/>
      <c r="E45" s="41"/>
      <c r="F45" s="44"/>
      <c r="G45" s="28"/>
      <c r="H45" s="28"/>
      <c r="I45" s="26"/>
      <c r="J45" s="26"/>
      <c r="K45" s="3"/>
    </row>
    <row r="46" spans="1:11" ht="18">
      <c r="A46" s="31"/>
      <c r="B46" s="34"/>
      <c r="C46" s="9" t="s">
        <v>36</v>
      </c>
      <c r="D46" s="37"/>
      <c r="E46" s="41"/>
      <c r="F46" s="44"/>
      <c r="G46" s="28"/>
      <c r="H46" s="28"/>
      <c r="I46" s="26"/>
      <c r="J46" s="26"/>
      <c r="K46" s="3"/>
    </row>
    <row r="47" spans="1:11" ht="18">
      <c r="A47" s="31"/>
      <c r="B47" s="34"/>
      <c r="C47" s="9" t="s">
        <v>37</v>
      </c>
      <c r="D47" s="37"/>
      <c r="E47" s="41"/>
      <c r="F47" s="44"/>
      <c r="G47" s="28"/>
      <c r="H47" s="28"/>
      <c r="I47" s="26"/>
      <c r="J47" s="26"/>
      <c r="K47" s="3"/>
    </row>
    <row r="48" spans="1:11" ht="18">
      <c r="A48" s="31"/>
      <c r="B48" s="34"/>
      <c r="C48" s="9" t="s">
        <v>38</v>
      </c>
      <c r="D48" s="37"/>
      <c r="E48" s="41"/>
      <c r="F48" s="44"/>
      <c r="G48" s="28"/>
      <c r="H48" s="28"/>
      <c r="I48" s="26"/>
      <c r="J48" s="26"/>
      <c r="K48" s="3"/>
    </row>
    <row r="49" spans="1:11" ht="18">
      <c r="A49" s="31"/>
      <c r="B49" s="34"/>
      <c r="C49" s="9" t="s">
        <v>39</v>
      </c>
      <c r="D49" s="37"/>
      <c r="E49" s="41"/>
      <c r="F49" s="44"/>
      <c r="G49" s="28"/>
      <c r="H49" s="28"/>
      <c r="I49" s="26"/>
      <c r="J49" s="26"/>
      <c r="K49" s="3"/>
    </row>
    <row r="50" spans="1:11" ht="18">
      <c r="A50" s="31"/>
      <c r="B50" s="34"/>
      <c r="C50" s="9" t="s">
        <v>40</v>
      </c>
      <c r="D50" s="37"/>
      <c r="E50" s="41"/>
      <c r="F50" s="44"/>
      <c r="G50" s="28"/>
      <c r="H50" s="28"/>
      <c r="I50" s="26"/>
      <c r="J50" s="26"/>
      <c r="K50" s="3"/>
    </row>
    <row r="51" spans="1:11" ht="18">
      <c r="A51" s="31"/>
      <c r="B51" s="34"/>
      <c r="C51" s="9" t="s">
        <v>41</v>
      </c>
      <c r="D51" s="37"/>
      <c r="E51" s="41"/>
      <c r="F51" s="44"/>
      <c r="G51" s="28"/>
      <c r="H51" s="28"/>
      <c r="I51" s="26"/>
      <c r="J51" s="26"/>
      <c r="K51" s="3"/>
    </row>
    <row r="52" spans="1:11" ht="18">
      <c r="A52" s="31"/>
      <c r="B52" s="34"/>
      <c r="C52" s="9" t="s">
        <v>42</v>
      </c>
      <c r="D52" s="37"/>
      <c r="E52" s="41"/>
      <c r="F52" s="44"/>
      <c r="G52" s="28"/>
      <c r="H52" s="28"/>
      <c r="I52" s="26"/>
      <c r="J52" s="26"/>
      <c r="K52" s="3"/>
    </row>
    <row r="53" spans="1:11" ht="18">
      <c r="A53" s="31"/>
      <c r="B53" s="34"/>
      <c r="C53" s="9" t="s">
        <v>43</v>
      </c>
      <c r="D53" s="37"/>
      <c r="E53" s="41"/>
      <c r="F53" s="44"/>
      <c r="G53" s="28"/>
      <c r="H53" s="28"/>
      <c r="I53" s="26"/>
      <c r="J53" s="26"/>
      <c r="K53" s="3"/>
    </row>
    <row r="54" spans="1:11" ht="18">
      <c r="A54" s="31"/>
      <c r="B54" s="34"/>
      <c r="C54" s="9" t="s">
        <v>44</v>
      </c>
      <c r="D54" s="37"/>
      <c r="E54" s="41"/>
      <c r="F54" s="44"/>
      <c r="G54" s="28"/>
      <c r="H54" s="28"/>
      <c r="I54" s="26"/>
      <c r="J54" s="26"/>
      <c r="K54" s="3"/>
    </row>
    <row r="55" spans="1:11" ht="18">
      <c r="A55" s="31"/>
      <c r="B55" s="34"/>
      <c r="C55" s="9" t="s">
        <v>45</v>
      </c>
      <c r="D55" s="37"/>
      <c r="E55" s="41"/>
      <c r="F55" s="44"/>
      <c r="G55" s="28"/>
      <c r="H55" s="28"/>
      <c r="I55" s="26"/>
      <c r="J55" s="26"/>
      <c r="K55" s="3"/>
    </row>
    <row r="56" spans="1:11" ht="18">
      <c r="A56" s="31"/>
      <c r="B56" s="34"/>
      <c r="C56" s="9" t="s">
        <v>46</v>
      </c>
      <c r="D56" s="37"/>
      <c r="E56" s="41"/>
      <c r="F56" s="44"/>
      <c r="G56" s="28"/>
      <c r="H56" s="28"/>
      <c r="I56" s="26"/>
      <c r="J56" s="26"/>
      <c r="K56" s="3"/>
    </row>
    <row r="57" spans="1:11" ht="18">
      <c r="A57" s="31"/>
      <c r="B57" s="34"/>
      <c r="C57" s="9" t="s">
        <v>47</v>
      </c>
      <c r="D57" s="37"/>
      <c r="E57" s="41"/>
      <c r="F57" s="44"/>
      <c r="G57" s="28"/>
      <c r="H57" s="28"/>
      <c r="I57" s="26"/>
      <c r="J57" s="26"/>
      <c r="K57" s="3"/>
    </row>
    <row r="58" spans="1:11" ht="18">
      <c r="A58" s="31"/>
      <c r="B58" s="34"/>
      <c r="C58" s="9" t="s">
        <v>48</v>
      </c>
      <c r="D58" s="37"/>
      <c r="E58" s="41"/>
      <c r="F58" s="44"/>
      <c r="G58" s="28"/>
      <c r="H58" s="28"/>
      <c r="I58" s="26"/>
      <c r="J58" s="26"/>
      <c r="K58" s="3"/>
    </row>
    <row r="59" spans="1:11" ht="18">
      <c r="A59" s="31"/>
      <c r="B59" s="34"/>
      <c r="C59" s="9" t="s">
        <v>49</v>
      </c>
      <c r="D59" s="37"/>
      <c r="E59" s="41"/>
      <c r="F59" s="44"/>
      <c r="G59" s="28"/>
      <c r="H59" s="28"/>
      <c r="I59" s="26"/>
      <c r="J59" s="26"/>
      <c r="K59" s="3"/>
    </row>
    <row r="60" spans="1:11" ht="36">
      <c r="A60" s="31"/>
      <c r="B60" s="34"/>
      <c r="C60" s="9" t="s">
        <v>50</v>
      </c>
      <c r="D60" s="37"/>
      <c r="E60" s="41"/>
      <c r="F60" s="44"/>
      <c r="G60" s="28"/>
      <c r="H60" s="28"/>
      <c r="I60" s="26"/>
      <c r="J60" s="26"/>
      <c r="K60" s="3"/>
    </row>
    <row r="61" spans="1:11" ht="18">
      <c r="A61" s="32"/>
      <c r="B61" s="35"/>
      <c r="C61" s="10" t="s">
        <v>51</v>
      </c>
      <c r="D61" s="39"/>
      <c r="E61" s="42"/>
      <c r="F61" s="45"/>
      <c r="G61" s="29"/>
      <c r="H61" s="29"/>
      <c r="I61" s="26"/>
      <c r="J61" s="26"/>
      <c r="K61" s="3"/>
    </row>
    <row r="62" spans="1:11" ht="32.25" customHeight="1">
      <c r="A62" s="49" t="s">
        <v>52</v>
      </c>
      <c r="B62" s="50"/>
      <c r="C62" s="50"/>
      <c r="D62" s="50"/>
      <c r="E62" s="50"/>
      <c r="F62" s="51"/>
      <c r="G62" s="11">
        <f>SUM(G18:G61)</f>
        <v>0</v>
      </c>
      <c r="H62" s="11">
        <f>SUM(H18:H61)</f>
        <v>0</v>
      </c>
      <c r="I62" s="59"/>
      <c r="J62" s="59"/>
      <c r="K62" s="3"/>
    </row>
    <row r="63" spans="1:11" ht="18">
      <c r="A63" s="12"/>
      <c r="B63" s="12"/>
      <c r="C63" s="12"/>
      <c r="D63" s="12"/>
      <c r="E63" s="12"/>
      <c r="F63" s="12"/>
      <c r="G63" s="12"/>
      <c r="H63" s="12"/>
      <c r="I63" s="59"/>
      <c r="J63" s="59"/>
      <c r="K63" s="3"/>
    </row>
    <row r="64" spans="1:11" ht="18">
      <c r="A64" s="47" t="s">
        <v>53</v>
      </c>
      <c r="B64" s="47"/>
      <c r="C64" s="47"/>
      <c r="D64" s="47"/>
      <c r="E64" s="47"/>
      <c r="F64" s="47"/>
      <c r="G64" s="47"/>
      <c r="H64" s="47"/>
      <c r="I64" s="59"/>
      <c r="J64" s="59"/>
      <c r="K64" s="3"/>
    </row>
    <row r="65" spans="1:11" ht="54">
      <c r="A65" s="24" t="s">
        <v>1</v>
      </c>
      <c r="B65" s="7" t="s">
        <v>2</v>
      </c>
      <c r="C65" s="7" t="s">
        <v>3</v>
      </c>
      <c r="D65" s="7" t="s">
        <v>4</v>
      </c>
      <c r="E65" s="7" t="s">
        <v>5</v>
      </c>
      <c r="F65" s="7" t="s">
        <v>6</v>
      </c>
      <c r="G65" s="7" t="s">
        <v>7</v>
      </c>
      <c r="H65" s="7" t="s">
        <v>8</v>
      </c>
      <c r="I65" s="7" t="s">
        <v>65</v>
      </c>
      <c r="J65" s="7" t="s">
        <v>66</v>
      </c>
      <c r="K65" s="3"/>
    </row>
    <row r="66" spans="1:11" ht="67.5" customHeight="1">
      <c r="A66" s="25">
        <v>30110</v>
      </c>
      <c r="B66" s="14" t="s">
        <v>74</v>
      </c>
      <c r="C66" s="15" t="s">
        <v>54</v>
      </c>
      <c r="D66" s="16"/>
      <c r="E66" s="17">
        <f>D66*1.21</f>
        <v>0</v>
      </c>
      <c r="F66" s="13">
        <v>7</v>
      </c>
      <c r="G66" s="18">
        <f>D66*F66</f>
        <v>0</v>
      </c>
      <c r="H66" s="18">
        <f>G66*1.21</f>
        <v>0</v>
      </c>
      <c r="I66" s="19"/>
      <c r="J66" s="20"/>
      <c r="K66" s="3"/>
    </row>
    <row r="67" spans="1:11" ht="78.75" customHeight="1">
      <c r="A67" s="25">
        <v>30111</v>
      </c>
      <c r="B67" s="21" t="s">
        <v>75</v>
      </c>
      <c r="C67" s="22" t="s">
        <v>55</v>
      </c>
      <c r="D67" s="16"/>
      <c r="E67" s="17">
        <f>D67*1.21</f>
        <v>0</v>
      </c>
      <c r="F67" s="13">
        <v>7</v>
      </c>
      <c r="G67" s="18">
        <f>D67*F67</f>
        <v>0</v>
      </c>
      <c r="H67" s="18">
        <f>G67*1.21</f>
        <v>0</v>
      </c>
      <c r="I67" s="19"/>
      <c r="J67" s="20"/>
      <c r="K67" s="3"/>
    </row>
    <row r="68" spans="1:11" ht="29.25" customHeight="1">
      <c r="A68" s="52" t="s">
        <v>52</v>
      </c>
      <c r="B68" s="53"/>
      <c r="C68" s="53"/>
      <c r="D68" s="53"/>
      <c r="E68" s="53"/>
      <c r="F68" s="54"/>
      <c r="G68" s="11">
        <f>SUM(G66:G67)</f>
        <v>0</v>
      </c>
      <c r="H68" s="11">
        <f>SUM(H66:H67)</f>
        <v>0</v>
      </c>
      <c r="I68" s="59"/>
      <c r="J68" s="59"/>
      <c r="K68" s="3"/>
    </row>
    <row r="69" spans="1:11" ht="20.25">
      <c r="A69" s="4"/>
      <c r="B69" s="4"/>
      <c r="C69" s="4"/>
      <c r="D69" s="4"/>
      <c r="E69" s="4"/>
      <c r="F69" s="4"/>
      <c r="G69" s="4"/>
      <c r="H69" s="4"/>
      <c r="I69" s="61"/>
      <c r="J69" s="55"/>
      <c r="K69" s="3"/>
    </row>
    <row r="70" spans="1:11" ht="52.5" customHeight="1">
      <c r="A70" s="46" t="s">
        <v>76</v>
      </c>
      <c r="B70" s="46"/>
      <c r="C70" s="46"/>
      <c r="D70" s="46"/>
      <c r="E70" s="46"/>
      <c r="F70" s="46"/>
      <c r="G70" s="2">
        <f>G62+G68</f>
        <v>0</v>
      </c>
      <c r="H70" s="2">
        <f>H62+H68</f>
        <v>0</v>
      </c>
      <c r="I70" s="61"/>
      <c r="J70" s="55"/>
      <c r="K70" s="3"/>
    </row>
    <row r="71" spans="1:11" ht="27" customHeight="1">
      <c r="A71" s="60"/>
      <c r="B71" s="60"/>
      <c r="C71" s="60"/>
      <c r="D71" s="60"/>
      <c r="E71" s="60"/>
      <c r="F71" s="60"/>
      <c r="G71" s="60"/>
      <c r="H71" s="60"/>
      <c r="I71" s="61"/>
      <c r="J71" s="55"/>
      <c r="K71" s="3"/>
    </row>
    <row r="72" spans="1:11" ht="19.5" customHeight="1">
      <c r="A72" s="60"/>
      <c r="B72" s="64" t="s">
        <v>77</v>
      </c>
      <c r="C72" s="64"/>
      <c r="D72" s="64"/>
      <c r="E72" s="64"/>
      <c r="F72" s="64"/>
      <c r="G72" s="64"/>
      <c r="H72" s="64"/>
      <c r="I72" s="64"/>
      <c r="J72" s="64"/>
      <c r="K72" s="3"/>
    </row>
    <row r="73" spans="1:11" ht="69.75" customHeight="1">
      <c r="A73" s="60"/>
      <c r="B73" s="65" t="s">
        <v>78</v>
      </c>
      <c r="C73" s="65"/>
      <c r="D73" s="65"/>
      <c r="E73" s="65"/>
      <c r="F73" s="65"/>
      <c r="G73" s="65"/>
      <c r="H73" s="65"/>
      <c r="I73" s="65"/>
      <c r="J73" s="65"/>
      <c r="K73" s="3"/>
    </row>
    <row r="74" spans="1:11" ht="138" customHeight="1">
      <c r="A74" s="60"/>
      <c r="B74" s="62" t="s">
        <v>88</v>
      </c>
      <c r="C74" s="5" t="s">
        <v>67</v>
      </c>
      <c r="D74" s="60"/>
      <c r="E74" s="60"/>
      <c r="F74" s="60"/>
      <c r="G74" s="60"/>
      <c r="H74" s="60"/>
      <c r="I74" s="60"/>
      <c r="J74" s="63"/>
      <c r="K74" s="3"/>
    </row>
    <row r="75" spans="1:11" ht="14.25" customHeight="1">
      <c r="A75" s="63"/>
      <c r="B75" s="63"/>
      <c r="C75" s="63"/>
      <c r="D75" s="63"/>
      <c r="E75" s="63"/>
      <c r="F75" s="63"/>
      <c r="G75" s="63"/>
      <c r="H75" s="63"/>
      <c r="I75" s="55"/>
      <c r="J75" s="55"/>
      <c r="K75" s="3"/>
    </row>
  </sheetData>
  <mergeCells count="42">
    <mergeCell ref="B72:J72"/>
    <mergeCell ref="B73:J73"/>
    <mergeCell ref="E6:G6"/>
    <mergeCell ref="H6:I6"/>
    <mergeCell ref="E7:G7"/>
    <mergeCell ref="H7:I7"/>
    <mergeCell ref="E8:G12"/>
    <mergeCell ref="H8:I12"/>
    <mergeCell ref="E13:G13"/>
    <mergeCell ref="H13:I13"/>
    <mergeCell ref="A70:F70"/>
    <mergeCell ref="E27:E36"/>
    <mergeCell ref="F27:F36"/>
    <mergeCell ref="G27:G36"/>
    <mergeCell ref="A16:H16"/>
    <mergeCell ref="A18:A26"/>
    <mergeCell ref="B18:B26"/>
    <mergeCell ref="D18:D26"/>
    <mergeCell ref="E18:E26"/>
    <mergeCell ref="F18:F26"/>
    <mergeCell ref="G18:G26"/>
    <mergeCell ref="H18:H26"/>
    <mergeCell ref="A62:F62"/>
    <mergeCell ref="A64:H64"/>
    <mergeCell ref="A68:F68"/>
    <mergeCell ref="H27:H36"/>
    <mergeCell ref="G37:G61"/>
    <mergeCell ref="H37:H61"/>
    <mergeCell ref="A27:A36"/>
    <mergeCell ref="B27:B36"/>
    <mergeCell ref="D27:D36"/>
    <mergeCell ref="A37:A61"/>
    <mergeCell ref="B37:B61"/>
    <mergeCell ref="D37:D61"/>
    <mergeCell ref="E37:E61"/>
    <mergeCell ref="F37:F61"/>
    <mergeCell ref="J27:J36"/>
    <mergeCell ref="I18:I26"/>
    <mergeCell ref="J18:J26"/>
    <mergeCell ref="I27:I36"/>
    <mergeCell ref="I37:I61"/>
    <mergeCell ref="J37:J61"/>
  </mergeCells>
  <pageMargins left="0.70866141732283472" right="0.70866141732283472" top="0.78740157480314965" bottom="0.78740157480314965" header="0.31496062992125984" footer="0.31496062992125984"/>
  <pageSetup paperSize="9" scale="5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Zdeněk Jindřich</dc:creator>
  <cp:lastModifiedBy>Martina Říhová</cp:lastModifiedBy>
  <cp:lastPrinted>2025-03-13T09:23:49Z</cp:lastPrinted>
  <dcterms:created xsi:type="dcterms:W3CDTF">2024-09-06T16:49:56Z</dcterms:created>
  <dcterms:modified xsi:type="dcterms:W3CDTF">2025-03-13T09:26:01Z</dcterms:modified>
</cp:coreProperties>
</file>