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pecifikace" sheetId="1" r:id="rId1"/>
    <sheet name="Ceník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E24" i="2"/>
  <c r="E23" i="2"/>
  <c r="F23" i="2" s="1"/>
  <c r="G23" i="2" s="1"/>
  <c r="F22" i="2"/>
  <c r="G22" i="2" s="1"/>
  <c r="E22" i="2"/>
  <c r="E21" i="2"/>
  <c r="E20" i="2"/>
  <c r="E26" i="2" l="1"/>
  <c r="G25" i="2"/>
  <c r="F21" i="2"/>
  <c r="G21" i="2" s="1"/>
  <c r="F25" i="2"/>
  <c r="F20" i="2"/>
  <c r="G20" i="2" s="1"/>
  <c r="F24" i="2"/>
  <c r="G24" i="2" s="1"/>
  <c r="G26" i="2" l="1"/>
</calcChain>
</file>

<file path=xl/sharedStrings.xml><?xml version="1.0" encoding="utf-8"?>
<sst xmlns="http://schemas.openxmlformats.org/spreadsheetml/2006/main" count="74" uniqueCount="68">
  <si>
    <t>LŮŽKOVINY</t>
  </si>
  <si>
    <t>Počet ks</t>
  </si>
  <si>
    <t>Druh lůžkovin</t>
  </si>
  <si>
    <t>Provedení</t>
  </si>
  <si>
    <t>Materiál</t>
  </si>
  <si>
    <t>Rozměry</t>
  </si>
  <si>
    <t>Plošná hmotnost (min)</t>
  </si>
  <si>
    <r>
      <t xml:space="preserve">Srážlivost     </t>
    </r>
    <r>
      <rPr>
        <sz val="12"/>
        <color theme="1"/>
        <rFont val="Calibri"/>
        <family val="2"/>
        <scheme val="minor"/>
      </rPr>
      <t>osnova/útek</t>
    </r>
    <r>
      <rPr>
        <b/>
        <sz val="12"/>
        <color theme="1"/>
        <rFont val="Calibri"/>
        <family val="2"/>
        <scheme val="minor"/>
      </rPr>
      <t xml:space="preserve"> (%)</t>
    </r>
  </si>
  <si>
    <t>Vazba</t>
  </si>
  <si>
    <t>Dostava/jemnost příze (tex)</t>
  </si>
  <si>
    <t>Praní</t>
  </si>
  <si>
    <r>
      <t xml:space="preserve">Stálobarevnost </t>
    </r>
    <r>
      <rPr>
        <sz val="12"/>
        <color theme="1"/>
        <rFont val="Calibri"/>
        <family val="2"/>
        <scheme val="minor"/>
      </rPr>
      <t>praní/otěr (min)</t>
    </r>
  </si>
  <si>
    <t>Pozn.</t>
  </si>
  <si>
    <t>95°C</t>
  </si>
  <si>
    <t>5</t>
  </si>
  <si>
    <t>na výšku matrace min 20cm</t>
  </si>
  <si>
    <t>Matracový chránič</t>
  </si>
  <si>
    <t>uchycení na gumu</t>
  </si>
  <si>
    <t>80%bavlna/20%polyester/ 100% polyureatanový zátěr</t>
  </si>
  <si>
    <t>135+30 g/m2</t>
  </si>
  <si>
    <t>froté/zátěr</t>
  </si>
  <si>
    <t>- /30</t>
  </si>
  <si>
    <t>Druh</t>
  </si>
  <si>
    <t>Materiál potah</t>
  </si>
  <si>
    <t>100% polyesterové mikrovlákno</t>
  </si>
  <si>
    <t>MATRACE</t>
  </si>
  <si>
    <t>Jádro matrace</t>
  </si>
  <si>
    <r>
      <t xml:space="preserve">Počet zón  </t>
    </r>
    <r>
      <rPr>
        <sz val="12"/>
        <color theme="1"/>
        <rFont val="Calibri"/>
        <family val="2"/>
        <scheme val="minor"/>
      </rPr>
      <t>(min)</t>
    </r>
  </si>
  <si>
    <t>Provedení potah</t>
  </si>
  <si>
    <t>Praní potah</t>
  </si>
  <si>
    <t>Matrace</t>
  </si>
  <si>
    <t>sendvičová</t>
  </si>
  <si>
    <t>sendvičová konstrukce, min 3 vrstev pěn</t>
  </si>
  <si>
    <t>Prošitý, podložený rounem se zipem do "L"</t>
  </si>
  <si>
    <t>min 40 °C</t>
  </si>
  <si>
    <t>Min nosnost</t>
  </si>
  <si>
    <t>120 kg</t>
  </si>
  <si>
    <r>
      <t xml:space="preserve">Možnost značení etiketami, možnost zadání atypickách rozměrů. </t>
    </r>
    <r>
      <rPr>
        <b/>
        <sz val="11"/>
        <color theme="1"/>
        <rFont val="Calibri"/>
        <family val="2"/>
        <charset val="238"/>
        <scheme val="minor"/>
      </rPr>
      <t>Povinnost dodání samostatných potahů</t>
    </r>
  </si>
  <si>
    <t>85x195</t>
  </si>
  <si>
    <t>90x200cm</t>
  </si>
  <si>
    <t>Tímto výslovně potvrzujeme, že nabízené splňuje všechny zadané požadavky</t>
  </si>
  <si>
    <t>Příloha č. 2 ZD</t>
  </si>
  <si>
    <t>Ceník poptávaného zboží</t>
  </si>
  <si>
    <t xml:space="preserve">Dílčí veřejná zakázka:  </t>
  </si>
  <si>
    <t>Kupující</t>
  </si>
  <si>
    <t>Vysoká škola ekonomická v Praze</t>
  </si>
  <si>
    <t>Pověřené pracoviště:</t>
  </si>
  <si>
    <t>Správa účelových zařízení VŠE v Praze</t>
  </si>
  <si>
    <t>Sídlo:</t>
  </si>
  <si>
    <t xml:space="preserve">Jeseniova 2769/208, 130 00 Praha </t>
  </si>
  <si>
    <t>IČO</t>
  </si>
  <si>
    <t>613 84 399</t>
  </si>
  <si>
    <t>a) Identifikační údaje prodávajícího</t>
  </si>
  <si>
    <t>Název/jméno:</t>
  </si>
  <si>
    <t>sídlo:</t>
  </si>
  <si>
    <t>IČO:</t>
  </si>
  <si>
    <t>DIČ:</t>
  </si>
  <si>
    <t>telefon:</t>
  </si>
  <si>
    <t>e-mail:</t>
  </si>
  <si>
    <t>P. č.</t>
  </si>
  <si>
    <t>Poptávané zboží</t>
  </si>
  <si>
    <t>počet kusů</t>
  </si>
  <si>
    <t>cena za kus [v Kč bez DPH]</t>
  </si>
  <si>
    <t>celkem [v Kč bez DPH]</t>
  </si>
  <si>
    <r>
      <t xml:space="preserve">výše DPH  </t>
    </r>
    <r>
      <rPr>
        <b/>
        <sz val="11"/>
        <rFont val="Calibri"/>
        <family val="2"/>
        <charset val="238"/>
      </rPr>
      <t>[21 %, v Kč]</t>
    </r>
  </si>
  <si>
    <t>celkem [v Kč včetně DPH]</t>
  </si>
  <si>
    <t>Dopravné</t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</si>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</sst>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9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8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indexed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0" fillId="0" borderId="3" xfId="0" applyNumberForma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7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11" fontId="11" fillId="3" borderId="10" xfId="0" applyNumberFormat="1" applyFont="1" applyFill="1" applyBorder="1" applyAlignment="1">
      <alignment horizontal="center" vertical="center"/>
    </xf>
    <xf numFmtId="0" fontId="17" fillId="0" borderId="11" xfId="0" applyFont="1" applyBorder="1" applyAlignment="1">
      <alignment vertical="center"/>
    </xf>
    <xf numFmtId="49" fontId="11" fillId="3" borderId="10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3" fontId="7" fillId="4" borderId="12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164" fontId="7" fillId="5" borderId="12" xfId="0" applyNumberFormat="1" applyFont="1" applyFill="1" applyBorder="1" applyAlignment="1">
      <alignment horizontal="center" vertical="center"/>
    </xf>
    <xf numFmtId="164" fontId="7" fillId="4" borderId="12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3" fontId="7" fillId="4" borderId="17" xfId="0" applyNumberFormat="1" applyFont="1" applyFill="1" applyBorder="1" applyAlignment="1">
      <alignment horizontal="center" vertical="center"/>
    </xf>
    <xf numFmtId="164" fontId="7" fillId="2" borderId="17" xfId="0" applyNumberFormat="1" applyFont="1" applyFill="1" applyBorder="1" applyAlignment="1">
      <alignment horizontal="center" vertical="center"/>
    </xf>
    <xf numFmtId="164" fontId="7" fillId="4" borderId="17" xfId="0" applyNumberFormat="1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49" fontId="11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A7" sqref="A7:B7"/>
    </sheetView>
  </sheetViews>
  <sheetFormatPr defaultColWidth="9.85546875" defaultRowHeight="15" x14ac:dyDescent="0.25"/>
  <cols>
    <col min="1" max="3" width="20.140625" style="3" customWidth="1"/>
    <col min="4" max="5" width="25.85546875" style="3" customWidth="1"/>
    <col min="6" max="6" width="16.85546875" style="3" customWidth="1"/>
    <col min="7" max="7" width="17.85546875" style="3" customWidth="1"/>
    <col min="8" max="8" width="19.5703125" style="3" customWidth="1"/>
    <col min="9" max="9" width="18.7109375" style="3" customWidth="1"/>
    <col min="10" max="10" width="19.7109375" style="3" customWidth="1"/>
    <col min="11" max="11" width="16.7109375" style="3" customWidth="1"/>
    <col min="12" max="12" width="31.28515625" style="3" customWidth="1"/>
    <col min="13" max="13" width="9.85546875" style="3"/>
    <col min="14" max="14" width="16.5703125" style="3" customWidth="1"/>
    <col min="15" max="16384" width="9.85546875" style="3"/>
  </cols>
  <sheetData>
    <row r="1" spans="1:13" ht="21.75" thickBot="1" x14ac:dyDescent="0.3">
      <c r="A1" s="21" t="s">
        <v>0</v>
      </c>
      <c r="B1" s="2" t="s">
        <v>1</v>
      </c>
      <c r="C1" s="1"/>
    </row>
    <row r="2" spans="1:13" s="5" customFormat="1" ht="61.15" customHeight="1" thickTop="1" thickBot="1" x14ac:dyDescent="0.3">
      <c r="A2" s="20" t="s">
        <v>2</v>
      </c>
      <c r="B2" s="2"/>
      <c r="C2" s="2" t="s">
        <v>3</v>
      </c>
      <c r="D2" s="2" t="s">
        <v>4</v>
      </c>
      <c r="E2" s="4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4" t="s">
        <v>10</v>
      </c>
      <c r="K2" s="2" t="s">
        <v>11</v>
      </c>
      <c r="L2" s="2" t="s">
        <v>12</v>
      </c>
    </row>
    <row r="3" spans="1:13" ht="30.75" thickTop="1" x14ac:dyDescent="0.25">
      <c r="A3" s="12" t="s">
        <v>16</v>
      </c>
      <c r="B3" s="12">
        <v>100</v>
      </c>
      <c r="C3" s="12" t="s">
        <v>17</v>
      </c>
      <c r="D3" s="12" t="s">
        <v>18</v>
      </c>
      <c r="E3" s="8" t="s">
        <v>39</v>
      </c>
      <c r="F3" s="8" t="s">
        <v>19</v>
      </c>
      <c r="G3" s="9" t="s">
        <v>14</v>
      </c>
      <c r="H3" s="12" t="s">
        <v>20</v>
      </c>
      <c r="I3" s="9" t="s">
        <v>21</v>
      </c>
      <c r="J3" s="8" t="s">
        <v>13</v>
      </c>
      <c r="K3" s="9" t="s">
        <v>14</v>
      </c>
      <c r="L3" s="12" t="s">
        <v>15</v>
      </c>
    </row>
    <row r="4" spans="1:13" x14ac:dyDescent="0.25">
      <c r="E4" s="10"/>
    </row>
    <row r="5" spans="1:13" ht="21" x14ac:dyDescent="0.25">
      <c r="A5" s="23" t="s">
        <v>25</v>
      </c>
      <c r="B5" s="23"/>
      <c r="C5" s="23"/>
      <c r="D5" s="23"/>
      <c r="E5" s="11"/>
    </row>
    <row r="6" spans="1:13" ht="16.5" thickBot="1" x14ac:dyDescent="0.3">
      <c r="A6" s="2" t="s">
        <v>22</v>
      </c>
      <c r="B6" s="15"/>
      <c r="C6" s="16" t="s">
        <v>35</v>
      </c>
      <c r="D6" s="2" t="s">
        <v>3</v>
      </c>
      <c r="E6" s="2" t="s">
        <v>26</v>
      </c>
      <c r="F6" s="4" t="s">
        <v>5</v>
      </c>
      <c r="G6" s="4" t="s">
        <v>27</v>
      </c>
      <c r="H6" s="2" t="s">
        <v>23</v>
      </c>
      <c r="I6" s="2" t="s">
        <v>28</v>
      </c>
      <c r="J6" s="13" t="s">
        <v>29</v>
      </c>
      <c r="K6" s="14"/>
      <c r="L6" s="17" t="s">
        <v>12</v>
      </c>
      <c r="M6" s="18"/>
    </row>
    <row r="7" spans="1:13" ht="42" customHeight="1" thickTop="1" x14ac:dyDescent="0.25">
      <c r="A7" s="6" t="s">
        <v>30</v>
      </c>
      <c r="B7" s="6">
        <v>100</v>
      </c>
      <c r="C7" s="19" t="s">
        <v>36</v>
      </c>
      <c r="D7" s="6" t="s">
        <v>31</v>
      </c>
      <c r="E7" s="6" t="s">
        <v>32</v>
      </c>
      <c r="F7" s="24" t="s">
        <v>38</v>
      </c>
      <c r="G7" s="7">
        <v>5</v>
      </c>
      <c r="H7" s="6" t="s">
        <v>24</v>
      </c>
      <c r="I7" s="6" t="s">
        <v>33</v>
      </c>
      <c r="J7" s="6" t="s">
        <v>34</v>
      </c>
      <c r="K7" s="22" t="s">
        <v>37</v>
      </c>
      <c r="L7" s="22"/>
      <c r="M7" s="22"/>
    </row>
    <row r="10" spans="1:13" x14ac:dyDescent="0.25">
      <c r="A10" s="25" t="s">
        <v>40</v>
      </c>
      <c r="B10" s="25"/>
      <c r="C10" s="25"/>
      <c r="D10" s="25"/>
    </row>
  </sheetData>
  <mergeCells count="2">
    <mergeCell ref="K7:M7"/>
    <mergeCell ref="A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C31" sqref="C31"/>
    </sheetView>
  </sheetViews>
  <sheetFormatPr defaultRowHeight="15" x14ac:dyDescent="0.25"/>
  <cols>
    <col min="2" max="2" width="24.85546875" customWidth="1"/>
    <col min="3" max="3" width="36.28515625" customWidth="1"/>
    <col min="5" max="5" width="14" customWidth="1"/>
    <col min="6" max="6" width="11.140625" customWidth="1"/>
    <col min="7" max="7" width="15.28515625" customWidth="1"/>
  </cols>
  <sheetData>
    <row r="1" spans="1:7" x14ac:dyDescent="0.25">
      <c r="A1" s="26"/>
      <c r="B1" s="26" t="s">
        <v>41</v>
      </c>
      <c r="C1" s="26"/>
      <c r="D1" s="26"/>
      <c r="E1" s="26"/>
      <c r="F1" s="26"/>
      <c r="G1" s="26"/>
    </row>
    <row r="2" spans="1:7" ht="23.25" x14ac:dyDescent="0.25">
      <c r="A2" s="26"/>
      <c r="B2" s="27" t="s">
        <v>42</v>
      </c>
      <c r="C2" s="27"/>
      <c r="D2" s="27"/>
      <c r="E2" s="26"/>
      <c r="F2" s="26"/>
      <c r="G2" s="26"/>
    </row>
    <row r="3" spans="1:7" ht="18" x14ac:dyDescent="0.25">
      <c r="A3" s="26"/>
      <c r="B3" s="28"/>
      <c r="C3" s="26"/>
      <c r="D3" s="26"/>
      <c r="E3" s="26"/>
      <c r="F3" s="26"/>
      <c r="G3" s="26"/>
    </row>
    <row r="4" spans="1:7" ht="18.75" x14ac:dyDescent="0.25">
      <c r="A4" s="29"/>
      <c r="B4" s="30" t="s">
        <v>43</v>
      </c>
      <c r="C4" s="31"/>
      <c r="D4" s="32"/>
      <c r="E4" s="29"/>
      <c r="F4" s="29"/>
      <c r="G4" s="29"/>
    </row>
    <row r="5" spans="1:7" x14ac:dyDescent="0.25">
      <c r="A5" s="33"/>
      <c r="B5" s="34"/>
      <c r="C5" s="35"/>
      <c r="D5" s="35"/>
      <c r="E5" s="33"/>
      <c r="F5" s="33"/>
      <c r="G5" s="33"/>
    </row>
    <row r="6" spans="1:7" x14ac:dyDescent="0.25">
      <c r="A6" s="33"/>
      <c r="B6" s="34" t="s">
        <v>44</v>
      </c>
      <c r="C6" s="36" t="s">
        <v>45</v>
      </c>
      <c r="D6" s="36"/>
      <c r="E6" s="33"/>
      <c r="F6" s="33"/>
      <c r="G6" s="33"/>
    </row>
    <row r="7" spans="1:7" ht="31.5" x14ac:dyDescent="0.25">
      <c r="A7" s="33"/>
      <c r="B7" s="34" t="s">
        <v>46</v>
      </c>
      <c r="C7" s="37" t="s">
        <v>47</v>
      </c>
      <c r="D7" s="36"/>
      <c r="E7" s="33"/>
      <c r="F7" s="33"/>
      <c r="G7" s="33"/>
    </row>
    <row r="8" spans="1:7" ht="15.75" x14ac:dyDescent="0.25">
      <c r="A8" s="33"/>
      <c r="B8" s="34" t="s">
        <v>48</v>
      </c>
      <c r="C8" s="38" t="s">
        <v>49</v>
      </c>
      <c r="D8" s="36"/>
      <c r="E8" s="33"/>
      <c r="F8" s="33"/>
      <c r="G8" s="33"/>
    </row>
    <row r="9" spans="1:7" ht="15.75" x14ac:dyDescent="0.25">
      <c r="A9" s="33"/>
      <c r="B9" s="34" t="s">
        <v>50</v>
      </c>
      <c r="C9" s="38" t="s">
        <v>51</v>
      </c>
      <c r="D9" s="36"/>
      <c r="E9" s="33"/>
      <c r="F9" s="33"/>
      <c r="G9" s="33"/>
    </row>
    <row r="10" spans="1:7" x14ac:dyDescent="0.25">
      <c r="A10" s="39"/>
      <c r="B10" s="34"/>
      <c r="C10" s="33"/>
      <c r="D10" s="39"/>
      <c r="E10" s="39"/>
      <c r="F10" s="39"/>
      <c r="G10" s="39"/>
    </row>
    <row r="11" spans="1:7" ht="15.75" x14ac:dyDescent="0.25">
      <c r="A11" s="29"/>
      <c r="B11" s="40" t="s">
        <v>52</v>
      </c>
      <c r="C11" s="41"/>
      <c r="D11" s="29"/>
      <c r="E11" s="29"/>
      <c r="F11" s="29"/>
      <c r="G11" s="29"/>
    </row>
    <row r="12" spans="1:7" x14ac:dyDescent="0.25">
      <c r="A12" s="29"/>
      <c r="B12" s="42" t="s">
        <v>53</v>
      </c>
      <c r="C12" s="42"/>
      <c r="D12" s="29"/>
      <c r="E12" s="29"/>
      <c r="F12" s="29"/>
      <c r="G12" s="29"/>
    </row>
    <row r="13" spans="1:7" x14ac:dyDescent="0.25">
      <c r="A13" s="29"/>
      <c r="B13" s="42" t="s">
        <v>54</v>
      </c>
      <c r="C13" s="42"/>
      <c r="D13" s="43"/>
      <c r="E13" s="29"/>
      <c r="F13" s="29"/>
      <c r="G13" s="29"/>
    </row>
    <row r="14" spans="1:7" x14ac:dyDescent="0.25">
      <c r="A14" s="29"/>
      <c r="B14" s="42" t="s">
        <v>55</v>
      </c>
      <c r="C14" s="42"/>
      <c r="D14" s="29"/>
      <c r="E14" s="29"/>
      <c r="F14" s="29"/>
      <c r="G14" s="29"/>
    </row>
    <row r="15" spans="1:7" x14ac:dyDescent="0.25">
      <c r="A15" s="29"/>
      <c r="B15" s="42" t="s">
        <v>56</v>
      </c>
      <c r="C15" s="42"/>
      <c r="D15" s="29"/>
      <c r="E15" s="29"/>
      <c r="F15" s="29"/>
      <c r="G15" s="29"/>
    </row>
    <row r="16" spans="1:7" x14ac:dyDescent="0.25">
      <c r="A16" s="29"/>
      <c r="B16" s="42" t="s">
        <v>57</v>
      </c>
      <c r="C16" s="42"/>
      <c r="D16" s="29"/>
      <c r="E16" s="29"/>
      <c r="F16" s="29"/>
      <c r="G16" s="29"/>
    </row>
    <row r="17" spans="1:7" x14ac:dyDescent="0.25">
      <c r="A17" s="29"/>
      <c r="B17" s="42" t="s">
        <v>58</v>
      </c>
      <c r="C17" s="42"/>
      <c r="D17" s="29"/>
      <c r="E17" s="29"/>
      <c r="F17" s="29"/>
      <c r="G17" s="29"/>
    </row>
    <row r="18" spans="1:7" ht="15.75" thickBot="1" x14ac:dyDescent="0.3">
      <c r="A18" s="29"/>
      <c r="B18" s="29"/>
      <c r="C18" s="29"/>
      <c r="D18" s="29"/>
      <c r="E18" s="29"/>
      <c r="F18" s="29"/>
      <c r="G18" s="29"/>
    </row>
    <row r="19" spans="1:7" ht="45.75" thickBot="1" x14ac:dyDescent="0.3">
      <c r="A19" s="44" t="s">
        <v>59</v>
      </c>
      <c r="B19" s="45" t="s">
        <v>60</v>
      </c>
      <c r="C19" s="46" t="s">
        <v>61</v>
      </c>
      <c r="D19" s="46" t="s">
        <v>62</v>
      </c>
      <c r="E19" s="46" t="s">
        <v>63</v>
      </c>
      <c r="F19" s="46" t="s">
        <v>64</v>
      </c>
      <c r="G19" s="46" t="s">
        <v>65</v>
      </c>
    </row>
    <row r="20" spans="1:7" x14ac:dyDescent="0.25">
      <c r="A20" s="47">
        <v>1</v>
      </c>
      <c r="B20" s="48" t="s">
        <v>16</v>
      </c>
      <c r="C20" s="49">
        <v>100</v>
      </c>
      <c r="D20" s="50">
        <v>0</v>
      </c>
      <c r="E20" s="51">
        <f>C20*D20</f>
        <v>0</v>
      </c>
      <c r="F20" s="52">
        <f>E20*0.21</f>
        <v>0</v>
      </c>
      <c r="G20" s="51">
        <f>E20+F20</f>
        <v>0</v>
      </c>
    </row>
    <row r="21" spans="1:7" x14ac:dyDescent="0.25">
      <c r="A21" s="47">
        <v>2</v>
      </c>
      <c r="B21" s="53" t="s">
        <v>30</v>
      </c>
      <c r="C21" s="49">
        <v>100</v>
      </c>
      <c r="D21" s="50">
        <v>0</v>
      </c>
      <c r="E21" s="51">
        <f t="shared" ref="E21:E25" si="0">C21*D21</f>
        <v>0</v>
      </c>
      <c r="F21" s="52">
        <f t="shared" ref="F21:F25" si="1">E21*0.21</f>
        <v>0</v>
      </c>
      <c r="G21" s="51">
        <f t="shared" ref="G21:G25" si="2">E21+F21</f>
        <v>0</v>
      </c>
    </row>
    <row r="22" spans="1:7" x14ac:dyDescent="0.25">
      <c r="A22" s="47">
        <v>3</v>
      </c>
      <c r="B22" s="53"/>
      <c r="C22" s="49"/>
      <c r="D22" s="50">
        <v>0</v>
      </c>
      <c r="E22" s="51">
        <f t="shared" si="0"/>
        <v>0</v>
      </c>
      <c r="F22" s="52">
        <f t="shared" si="1"/>
        <v>0</v>
      </c>
      <c r="G22" s="51">
        <f t="shared" si="2"/>
        <v>0</v>
      </c>
    </row>
    <row r="23" spans="1:7" x14ac:dyDescent="0.25">
      <c r="A23" s="47">
        <v>4</v>
      </c>
      <c r="B23" s="53"/>
      <c r="C23" s="49"/>
      <c r="D23" s="50">
        <v>0</v>
      </c>
      <c r="E23" s="51">
        <f t="shared" si="0"/>
        <v>0</v>
      </c>
      <c r="F23" s="52">
        <f t="shared" si="1"/>
        <v>0</v>
      </c>
      <c r="G23" s="51">
        <f t="shared" si="2"/>
        <v>0</v>
      </c>
    </row>
    <row r="24" spans="1:7" x14ac:dyDescent="0.25">
      <c r="A24" s="47">
        <v>5</v>
      </c>
      <c r="B24" s="53"/>
      <c r="C24" s="49"/>
      <c r="D24" s="50">
        <v>0</v>
      </c>
      <c r="E24" s="51">
        <f t="shared" si="0"/>
        <v>0</v>
      </c>
      <c r="F24" s="52">
        <f t="shared" si="1"/>
        <v>0</v>
      </c>
      <c r="G24" s="51">
        <f t="shared" si="2"/>
        <v>0</v>
      </c>
    </row>
    <row r="25" spans="1:7" ht="15.75" thickBot="1" x14ac:dyDescent="0.3">
      <c r="A25" s="54">
        <v>6</v>
      </c>
      <c r="B25" s="55" t="s">
        <v>66</v>
      </c>
      <c r="C25" s="56"/>
      <c r="D25" s="57">
        <v>0</v>
      </c>
      <c r="E25" s="51">
        <f t="shared" si="0"/>
        <v>0</v>
      </c>
      <c r="F25" s="58">
        <f t="shared" si="1"/>
        <v>0</v>
      </c>
      <c r="G25" s="51">
        <f t="shared" si="2"/>
        <v>0</v>
      </c>
    </row>
    <row r="26" spans="1:7" ht="15.75" thickBot="1" x14ac:dyDescent="0.3">
      <c r="A26" s="29"/>
      <c r="B26" s="59" t="s">
        <v>67</v>
      </c>
      <c r="C26" s="60"/>
      <c r="D26" s="60"/>
      <c r="E26" s="61">
        <f>SUM(E20:E25)</f>
        <v>0</v>
      </c>
      <c r="F26" s="62"/>
      <c r="G26" s="61">
        <f>SUM(G20:G25)</f>
        <v>0</v>
      </c>
    </row>
    <row r="27" spans="1:7" x14ac:dyDescent="0.25">
      <c r="A27" s="29"/>
      <c r="B27" s="29"/>
      <c r="C27" s="29"/>
      <c r="D27" s="63"/>
      <c r="E27" s="64"/>
      <c r="F27" s="64"/>
      <c r="G27" s="64"/>
    </row>
    <row r="28" spans="1:7" x14ac:dyDescent="0.25">
      <c r="A28" s="29"/>
      <c r="B28" s="63"/>
      <c r="C28" s="63"/>
      <c r="D28" s="65"/>
      <c r="E28" s="66"/>
      <c r="F28" s="66"/>
      <c r="G28" s="66"/>
    </row>
  </sheetData>
  <mergeCells count="4">
    <mergeCell ref="B2:D2"/>
    <mergeCell ref="C4:D4"/>
    <mergeCell ref="C5:D5"/>
    <mergeCell ref="B26:D26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8D8CEC7D0E52439E0D7D02A4395625" ma:contentTypeVersion="15" ma:contentTypeDescription="Vytvoří nový dokument" ma:contentTypeScope="" ma:versionID="24aa9162d9e6834dfc3fbca8e38d8ded">
  <xsd:schema xmlns:xsd="http://www.w3.org/2001/XMLSchema" xmlns:xs="http://www.w3.org/2001/XMLSchema" xmlns:p="http://schemas.microsoft.com/office/2006/metadata/properties" xmlns:ns3="f99cb2c3-5a76-49dd-9ea2-78f4f0589f2e" targetNamespace="http://schemas.microsoft.com/office/2006/metadata/properties" ma:root="true" ma:fieldsID="b5bc2d66c681b0343824b66d1078592a" ns3:_="">
    <xsd:import namespace="f99cb2c3-5a76-49dd-9ea2-78f4f0589f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cb2c3-5a76-49dd-9ea2-78f4f0589f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99cb2c3-5a76-49dd-9ea2-78f4f0589f2e" xsi:nil="true"/>
  </documentManagement>
</p:properties>
</file>

<file path=customXml/itemProps1.xml><?xml version="1.0" encoding="utf-8"?>
<ds:datastoreItem xmlns:ds="http://schemas.openxmlformats.org/officeDocument/2006/customXml" ds:itemID="{848BB40C-F0D7-47CE-AE53-5D0A896B5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9cb2c3-5a76-49dd-9ea2-78f4f0589f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C42749-FEBF-4D08-AAD9-9C424B8142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CC408D-FE50-4C36-8084-CF5F6DCE9FD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99cb2c3-5a76-49dd-9ea2-78f4f0589f2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2025-03-14T09:49:09Z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0x010100798D8CEC7D0E52439E0D7D02A4395625</vt:lpwstr>
  </property>
</Properties>
</file>