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kt_prav\VZ 2022\Dodávka plynu 2022-2023\"/>
    </mc:Choice>
  </mc:AlternateContent>
  <bookViews>
    <workbookView xWindow="0" yWindow="0" windowWidth="21570" windowHeight="9735"/>
  </bookViews>
  <sheets>
    <sheet name="List1" sheetId="1" r:id="rId1"/>
  </sheets>
  <definedNames>
    <definedName name="_xlnm._FilterDatabase" localSheetId="0" hidden="1">List1!#REF!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" i="1" l="1"/>
  <c r="R6" i="1"/>
  <c r="R10" i="1"/>
  <c r="R9" i="1"/>
  <c r="R8" i="1"/>
  <c r="R7" i="1"/>
</calcChain>
</file>

<file path=xl/sharedStrings.xml><?xml version="1.0" encoding="utf-8"?>
<sst xmlns="http://schemas.openxmlformats.org/spreadsheetml/2006/main" count="44" uniqueCount="34">
  <si>
    <t>EIC</t>
  </si>
  <si>
    <t>PDS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</si>
  <si>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</si>
  <si>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</si>
  <si>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</si>
  <si>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</si>
  <si>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</si>
  <si>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</si>
  <si>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</si>
  <si>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</si>
  <si>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</si>
  <si>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</si>
  <si>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</si>
  <si>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</si>
  <si>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 MWh</t>
  </si>
  <si>
    <t>Typ měření</t>
  </si>
  <si>
    <t>RK (m3)</t>
  </si>
  <si>
    <t>B</t>
  </si>
  <si>
    <t>adresa</t>
  </si>
  <si>
    <t>C</t>
  </si>
  <si>
    <t>VŠE - PLYN - seznam OM</t>
  </si>
  <si>
    <t>27ZG100Z0001065Q</t>
  </si>
  <si>
    <t>Nám. Winstona Churchilla 4/1938, Praha 3</t>
  </si>
  <si>
    <t>27ZG100Z00029231</t>
  </si>
  <si>
    <t>Nám. Winstona Churchilla 4/1938, 130 00 Praha 3</t>
  </si>
  <si>
    <t>27ZG100Z0003743Z</t>
  </si>
  <si>
    <t>Na Třebešíně 3215/1, 130 00 Praha 3</t>
  </si>
  <si>
    <t>Koněvova 93/198, 130 00 Praha 3</t>
  </si>
  <si>
    <t>27ZG100Z00028073</t>
  </si>
  <si>
    <t>Ekonomická 957, 140 00 Praha 4</t>
  </si>
  <si>
    <t>27ZG100Z9000199C</t>
  </si>
  <si>
    <t>PPD</t>
  </si>
  <si>
    <t>Příloha č. 3 zadávací dokumentace</t>
  </si>
  <si>
    <t>27ZG100Z0699282U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</si>
</sst>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</cellStyleXfs>
  <cellXfs count="23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1" xfId="0" applyFont="1" applyBorder="1" applyAlignment="1" applyProtection="1">
      <alignment horizontal="center" wrapText="1"/>
      <protection locked="0"/>
    </xf>
    <xf numFmtId="0" fontId="9" fillId="0" borderId="1" xfId="1" applyFont="1" applyBorder="1" applyAlignment="1">
      <alignment horizontal="center" wrapText="1"/>
    </xf>
    <xf numFmtId="0" fontId="9" fillId="0" borderId="1" xfId="1" applyFont="1" applyBorder="1" applyAlignment="1">
      <alignment horizontal="center"/>
    </xf>
    <xf numFmtId="14" fontId="9" fillId="0" borderId="1" xfId="1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5" fillId="0" borderId="0" xfId="2" applyFont="1" applyAlignment="1">
      <alignment horizontal="left"/>
    </xf>
    <xf numFmtId="0" fontId="7" fillId="0" borderId="1" xfId="0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quotePrefix="1" applyNumberFormat="1" applyFont="1" applyBorder="1" applyAlignment="1">
      <alignment horizontal="center" vertical="center"/>
    </xf>
    <xf numFmtId="3" fontId="7" fillId="0" borderId="1" xfId="0" quotePrefix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9" fillId="0" borderId="1" xfId="1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 vertical="center"/>
    </xf>
    <xf numFmtId="4" fontId="7" fillId="0" borderId="1" xfId="0" quotePrefix="1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Fill="1"/>
    <xf numFmtId="0" fontId="7" fillId="0" borderId="1" xfId="0" applyFont="1" applyFill="1" applyBorder="1" applyAlignment="1">
      <alignment horizontal="left" vertical="center"/>
    </xf>
  </cellXfs>
  <cellStyles count="5">
    <cellStyle name="Normální" xfId="0" builtinId="0"/>
    <cellStyle name="Normální 2" xfId="4"/>
    <cellStyle name="normální 2 2" xfId="3"/>
    <cellStyle name="normální_List1" xfId="1"/>
    <cellStyle name="normální_VVNa VN Priloha k ramcove smlouve_2005121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"/>
  <sheetViews>
    <sheetView tabSelected="1" workbookViewId="0">
      <selection activeCell="B18" sqref="B18"/>
    </sheetView>
  </sheetViews>
  <sheetFormatPr defaultColWidth="9.140625" defaultRowHeight="12.75" x14ac:dyDescent="0.2"/>
  <cols>
    <col min="1" max="1" width="27.85546875" style="2" bestFit="1" customWidth="1"/>
    <col min="2" max="2" width="39.85546875" style="2" bestFit="1" customWidth="1"/>
    <col min="3" max="3" width="13.140625" style="2" bestFit="1" customWidth="1"/>
    <col min="4" max="4" width="4.5703125" style="2" bestFit="1" customWidth="1"/>
    <col min="5" max="5" width="6.7109375" style="2" bestFit="1" customWidth="1"/>
    <col min="6" max="6" width="9.140625" style="2" customWidth="1"/>
    <col min="7" max="17" width="9.7109375" style="2" customWidth="1"/>
    <col min="18" max="18" width="12.7109375" style="2" bestFit="1" customWidth="1"/>
    <col min="19" max="16384" width="9.140625" style="2"/>
  </cols>
  <sheetData>
    <row r="1" spans="1:18" ht="18.75" x14ac:dyDescent="0.3">
      <c r="A1" s="10" t="s">
        <v>20</v>
      </c>
      <c r="B1" s="8"/>
      <c r="C1" s="9"/>
      <c r="D1" s="9"/>
      <c r="E1" s="1"/>
      <c r="O1" s="21" t="s">
        <v>32</v>
      </c>
    </row>
    <row r="3" spans="1:18" ht="25.5" x14ac:dyDescent="0.2">
      <c r="A3" s="3" t="s">
        <v>0</v>
      </c>
      <c r="B3" s="3" t="s">
        <v>18</v>
      </c>
      <c r="C3" s="4" t="s">
        <v>16</v>
      </c>
      <c r="D3" s="5" t="s">
        <v>1</v>
      </c>
      <c r="E3" s="4" t="s">
        <v>15</v>
      </c>
      <c r="F3" s="6" t="s">
        <v>2</v>
      </c>
      <c r="G3" s="6" t="s">
        <v>3</v>
      </c>
      <c r="H3" s="6" t="s">
        <v>4</v>
      </c>
      <c r="I3" s="6" t="s">
        <v>5</v>
      </c>
      <c r="J3" s="6" t="s">
        <v>6</v>
      </c>
      <c r="K3" s="6" t="s">
        <v>7</v>
      </c>
      <c r="L3" s="6" t="s">
        <v>8</v>
      </c>
      <c r="M3" s="6" t="s">
        <v>9</v>
      </c>
      <c r="N3" s="6" t="s">
        <v>10</v>
      </c>
      <c r="O3" s="6" t="s">
        <v>11</v>
      </c>
      <c r="P3" s="6" t="s">
        <v>12</v>
      </c>
      <c r="Q3" s="6" t="s">
        <v>13</v>
      </c>
      <c r="R3" s="5" t="s">
        <v>14</v>
      </c>
    </row>
    <row r="4" spans="1:18" ht="5.25" customHeight="1" x14ac:dyDescent="0.2"/>
    <row r="5" spans="1:18" x14ac:dyDescent="0.2">
      <c r="A5" s="11" t="s">
        <v>21</v>
      </c>
      <c r="B5" s="11" t="s">
        <v>22</v>
      </c>
      <c r="C5" s="12">
        <v>5200</v>
      </c>
      <c r="D5" s="20" t="s">
        <v>31</v>
      </c>
      <c r="E5" s="7" t="s">
        <v>17</v>
      </c>
      <c r="F5" s="17">
        <v>682.67678000000001</v>
      </c>
      <c r="G5" s="17">
        <v>613.15255999999999</v>
      </c>
      <c r="H5" s="17">
        <v>536.00972000000002</v>
      </c>
      <c r="I5" s="17">
        <v>374.36572000000001</v>
      </c>
      <c r="J5" s="17">
        <v>181.62888000000001</v>
      </c>
      <c r="K5" s="17">
        <v>20.486370000000001</v>
      </c>
      <c r="L5" s="17">
        <v>15.08891</v>
      </c>
      <c r="M5" s="18">
        <v>23.70533</v>
      </c>
      <c r="N5" s="18">
        <v>34.17071</v>
      </c>
      <c r="O5" s="18">
        <v>259.50135</v>
      </c>
      <c r="P5" s="18">
        <v>477.58229999999998</v>
      </c>
      <c r="Q5" s="18">
        <v>603.92268999999999</v>
      </c>
      <c r="R5" s="16">
        <f>SUM(F5:Q5)</f>
        <v>3822.2913199999998</v>
      </c>
    </row>
    <row r="6" spans="1:18" x14ac:dyDescent="0.2">
      <c r="A6" s="11" t="s">
        <v>23</v>
      </c>
      <c r="B6" s="11" t="s">
        <v>24</v>
      </c>
      <c r="C6" s="12">
        <v>1800</v>
      </c>
      <c r="D6" s="20" t="s">
        <v>31</v>
      </c>
      <c r="E6" s="7" t="s">
        <v>17</v>
      </c>
      <c r="F6" s="17">
        <v>457.21715</v>
      </c>
      <c r="G6" s="17">
        <v>397.17804000000001</v>
      </c>
      <c r="H6" s="17">
        <v>349.42824999999999</v>
      </c>
      <c r="I6" s="17">
        <v>259.25067999999999</v>
      </c>
      <c r="J6" s="17">
        <v>141.02509000000001</v>
      </c>
      <c r="K6" s="17">
        <v>71.875380000000007</v>
      </c>
      <c r="L6" s="17">
        <v>55.10689</v>
      </c>
      <c r="M6" s="17">
        <v>26.78511</v>
      </c>
      <c r="N6" s="18">
        <v>67.123810000000006</v>
      </c>
      <c r="O6" s="18">
        <v>226.68989999999999</v>
      </c>
      <c r="P6" s="18">
        <v>345.37072999999998</v>
      </c>
      <c r="Q6" s="18">
        <v>413.6146</v>
      </c>
      <c r="R6" s="16">
        <f>SUM(F6:Q6)</f>
        <v>2810.66563</v>
      </c>
    </row>
    <row r="7" spans="1:18" x14ac:dyDescent="0.2">
      <c r="A7" s="11" t="s">
        <v>25</v>
      </c>
      <c r="B7" s="11" t="s">
        <v>26</v>
      </c>
      <c r="C7" s="14">
        <v>433</v>
      </c>
      <c r="D7" s="20" t="s">
        <v>31</v>
      </c>
      <c r="E7" s="15" t="s">
        <v>19</v>
      </c>
      <c r="F7" s="19">
        <v>64.296440000000004</v>
      </c>
      <c r="G7" s="19">
        <v>65.387640000000005</v>
      </c>
      <c r="H7" s="19">
        <v>75.863339999999994</v>
      </c>
      <c r="I7" s="19">
        <v>20.006889999999999</v>
      </c>
      <c r="J7" s="19">
        <v>7.7158600000000002</v>
      </c>
      <c r="K7" s="19">
        <v>1.6854899999999999</v>
      </c>
      <c r="L7" s="19">
        <v>1.8360099999999999</v>
      </c>
      <c r="M7" s="19">
        <v>1.9178500000000001</v>
      </c>
      <c r="N7" s="19">
        <v>2.1356199999999999</v>
      </c>
      <c r="O7" s="19">
        <v>32.282769999999999</v>
      </c>
      <c r="P7" s="19">
        <v>65.017330000000001</v>
      </c>
      <c r="Q7" s="19">
        <v>97.021360000000001</v>
      </c>
      <c r="R7" s="16">
        <f t="shared" ref="R7:R10" si="0">SUM(F7:Q7)</f>
        <v>435.16659999999996</v>
      </c>
    </row>
    <row r="8" spans="1:18" x14ac:dyDescent="0.2">
      <c r="A8" s="11" t="s">
        <v>28</v>
      </c>
      <c r="B8" s="22" t="s">
        <v>27</v>
      </c>
      <c r="C8" s="13">
        <v>4500</v>
      </c>
      <c r="D8" s="20" t="s">
        <v>31</v>
      </c>
      <c r="E8" s="7" t="s">
        <v>17</v>
      </c>
      <c r="F8" s="19">
        <v>857.46852000000001</v>
      </c>
      <c r="G8" s="19">
        <v>753.80052999999998</v>
      </c>
      <c r="H8" s="19">
        <v>705.10239000000001</v>
      </c>
      <c r="I8" s="19">
        <v>503.27996000000002</v>
      </c>
      <c r="J8" s="19">
        <v>357.35759000000002</v>
      </c>
      <c r="K8" s="19">
        <v>116.70717999999999</v>
      </c>
      <c r="L8" s="19">
        <v>83.906009999999995</v>
      </c>
      <c r="M8" s="19">
        <v>98.278350000000003</v>
      </c>
      <c r="N8" s="19">
        <v>222.27030999999999</v>
      </c>
      <c r="O8" s="19">
        <v>575.00759000000005</v>
      </c>
      <c r="P8" s="19">
        <v>704.25284999999997</v>
      </c>
      <c r="Q8" s="19">
        <v>811.59793999999999</v>
      </c>
      <c r="R8" s="16">
        <f t="shared" si="0"/>
        <v>5789.0292199999994</v>
      </c>
    </row>
    <row r="9" spans="1:18" x14ac:dyDescent="0.2">
      <c r="A9" s="11" t="s">
        <v>30</v>
      </c>
      <c r="B9" s="11" t="s">
        <v>29</v>
      </c>
      <c r="C9" s="13">
        <v>1271</v>
      </c>
      <c r="D9" s="20" t="s">
        <v>31</v>
      </c>
      <c r="E9" s="7" t="s">
        <v>19</v>
      </c>
      <c r="F9" s="19">
        <v>281.97618999999997</v>
      </c>
      <c r="G9" s="19">
        <v>257.50927000000001</v>
      </c>
      <c r="H9" s="19">
        <v>252.98081999999999</v>
      </c>
      <c r="I9" s="19">
        <v>203.18340000000001</v>
      </c>
      <c r="J9" s="19">
        <v>124.26904</v>
      </c>
      <c r="K9" s="19">
        <v>9.3563799999999997</v>
      </c>
      <c r="L9" s="19">
        <v>10.12659</v>
      </c>
      <c r="M9" s="19">
        <v>14.282500000000001</v>
      </c>
      <c r="N9" s="19">
        <v>14.566459999999999</v>
      </c>
      <c r="O9" s="19">
        <v>83.418970000000002</v>
      </c>
      <c r="P9" s="19">
        <v>179.54223999999999</v>
      </c>
      <c r="Q9" s="19">
        <v>245.32711</v>
      </c>
      <c r="R9" s="16">
        <f t="shared" si="0"/>
        <v>1676.5389699999998</v>
      </c>
    </row>
    <row r="10" spans="1:18" x14ac:dyDescent="0.2">
      <c r="A10" s="11" t="s">
        <v>33</v>
      </c>
      <c r="B10" s="11" t="s">
        <v>22</v>
      </c>
      <c r="C10" s="13">
        <v>64.783000000000001</v>
      </c>
      <c r="D10" s="20" t="s">
        <v>31</v>
      </c>
      <c r="E10" s="7" t="s">
        <v>19</v>
      </c>
      <c r="F10" s="19">
        <v>13.977764004000001</v>
      </c>
      <c r="G10" s="19">
        <v>12.184826888000002</v>
      </c>
      <c r="H10" s="19">
        <v>10.54441101333336</v>
      </c>
      <c r="I10" s="19">
        <v>6.740077426666665</v>
      </c>
      <c r="J10" s="19">
        <v>2.4481864959999999</v>
      </c>
      <c r="K10" s="19">
        <v>1.0463140533333362</v>
      </c>
      <c r="L10" s="19">
        <v>0.78964613466666722</v>
      </c>
      <c r="M10" s="19">
        <v>0.86045745066666413</v>
      </c>
      <c r="N10" s="19">
        <v>2.0367753400000002</v>
      </c>
      <c r="O10" s="19">
        <v>6.232494784</v>
      </c>
      <c r="P10" s="19">
        <v>10.361067844000001</v>
      </c>
      <c r="Q10" s="19">
        <v>12.77797856933336</v>
      </c>
      <c r="R10" s="16">
        <f t="shared" si="0"/>
        <v>80.000000004000057</v>
      </c>
    </row>
  </sheetData>
  <phoneticPr fontId="3" type="noConversion"/>
  <pageMargins left="0.78740157480314965" right="0.78740157480314965" top="0.98425196850393704" bottom="0.98425196850393704" header="0.51181102362204722" footer="0.51181102362204722"/>
  <pageSetup paperSize="9" scale="58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energie,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 007</dc:creator>
  <cp:lastModifiedBy>eisl</cp:lastModifiedBy>
  <cp:lastPrinted>2019-05-28T07:07:38Z</cp:lastPrinted>
  <dcterms:created xsi:type="dcterms:W3CDTF">2010-08-09T16:14:09Z</dcterms:created>
  <dcterms:modified xsi:type="dcterms:W3CDTF">2022-06-21T07:34:33Z</dcterms:modified>
</cp:coreProperties>
</file>