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0"/>
  <workbookPr defaultThemeVersion="166925"/>
  <bookViews>
    <workbookView xWindow="0" yWindow="0" windowWidth="28800" windowHeight="113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<sst xmlns="http://schemas.openxmlformats.org/spreadsheetml/2006/main" count="123" uniqueCount="73">
  <si>
    <t>ks</t>
  </si>
  <si>
    <t>m</t>
  </si>
  <si>
    <t>OSTATNÍ</t>
  </si>
  <si>
    <t>KABELOVÉ TRASY</t>
  </si>
  <si>
    <t>ZAŘÍZENÍ</t>
  </si>
  <si>
    <t>p.č.</t>
  </si>
  <si>
    <t>množství</t>
  </si>
  <si>
    <t>jednotková
cena [Kč]</t>
  </si>
  <si>
    <t>cena
celkem [Kč]</t>
  </si>
  <si>
    <t>typ</t>
  </si>
  <si>
    <t>výrobce</t>
  </si>
  <si>
    <t>Hnědý stíněný kabel 2x2x0,8 PH120-R dle ZP-27/2008, PRAFIaGuard 2x2x0,8</t>
  </si>
  <si>
    <t>Hnědý stíněný kabel 3x2x0,8 PH120-R B2caS1D0, PRAFlaGuard, 3x2x0,8</t>
  </si>
  <si>
    <t>Červený požární kabel  PRAFlaCom1x2x0,8</t>
  </si>
  <si>
    <t>Hnědý stíněný kabel 4x2x0,8 PH120-R B2caS1D0, PRAFlaGuard 4x2x0,8</t>
  </si>
  <si>
    <t>Distanční příchytka pro kabely ocelová M25 včetně protipožární kotvy</t>
  </si>
  <si>
    <t>korekce množství</t>
  </si>
  <si>
    <t>CELKEM NABÍDKOVÁ CENA</t>
  </si>
  <si>
    <t xml:space="preserve">Akumulátor 12V/24Ah </t>
  </si>
  <si>
    <t>Ústředna EPS  FlexESControl FX 10,10 pozic</t>
  </si>
  <si>
    <t>Ovládací pane 5,7" 1/4 VGA</t>
  </si>
  <si>
    <t>Deska č.1 se 4 pozicemi pro MM</t>
  </si>
  <si>
    <t>Deska č.2 se 4pozicemi pro MM</t>
  </si>
  <si>
    <t>Mikromodul sběrnice esserbus/esserbus-Plus GT</t>
  </si>
  <si>
    <t>Mikromodu lessernet 62,5 kB</t>
  </si>
  <si>
    <t>Obslužné pole požární ochrany OPPO, FBF2003-EDP, RS485, CZ</t>
  </si>
  <si>
    <t>GMT4000 aktivní opakovač, na stěnu</t>
  </si>
  <si>
    <t>ADP4000 adaptér redundance</t>
  </si>
  <si>
    <t>Opticko-kouřový hlásič IQ8Quad</t>
  </si>
  <si>
    <t>Termodiferenciální hlásič IQ8Quad</t>
  </si>
  <si>
    <t>Multisenzorový hlásičI Q8Quad</t>
  </si>
  <si>
    <t>Patice pro hlásiče IQ8Quad</t>
  </si>
  <si>
    <t>Elektronika tlačítka IQ8 s oddělovačem</t>
  </si>
  <si>
    <t>Skříň tlačítkového hlásiče IQ8 červená</t>
  </si>
  <si>
    <t>Esserbus koppleral armový (4vstupy, 2 reléové výstupy)</t>
  </si>
  <si>
    <t>Esserbus koppler 12 relé</t>
  </si>
  <si>
    <t>Skříň pro bus-koppler aP na omítku</t>
  </si>
  <si>
    <t>Požární siréna červená, nízké provedení</t>
  </si>
  <si>
    <t>poznámka</t>
  </si>
  <si>
    <t>Pro případné doplnění:</t>
  </si>
  <si>
    <t>Maják červeno-červený, tř.W</t>
  </si>
  <si>
    <t>Síťový napájecí AUX PSU FIRE 24V/5A, EN54-4/A2</t>
  </si>
  <si>
    <t>Akumulátor 12V/17 Ah</t>
  </si>
  <si>
    <t>Klíčový trezor požární ochrany (KTPO)</t>
  </si>
  <si>
    <t>Vložka HZS</t>
  </si>
  <si>
    <t>Zařízení dálkového přenosu</t>
  </si>
  <si>
    <t>Rozváděč na omítku s požární odolností EI45 (např SP 2083) vnitřní rozměry 720x1950x250</t>
  </si>
  <si>
    <t>Napájecí kabel PH120-R B2caS1D0, PRAFlaDur 3x1,5</t>
  </si>
  <si>
    <t>Příchytka PH90-R pro kabel 8mm, díra 8mm</t>
  </si>
  <si>
    <t>Příchytka PH90-R pro 2 kabely 12mm, díra 12 mm</t>
  </si>
  <si>
    <t>HL S 7,5x52 šroub E30-E90 do betonu pro příchytky</t>
  </si>
  <si>
    <t>Úchtyka svazku kabelů HL GRIP 2 včetně protipožární kotvy</t>
  </si>
  <si>
    <t>Trubka hrdlovaná tuhá VRM-TURBO 16, 320N/5cm, -25 až 60 °C, PVC</t>
  </si>
  <si>
    <t>Příchytka trubky INS-FISN16</t>
  </si>
  <si>
    <t>Trubka ohebná FX20</t>
  </si>
  <si>
    <t>Trubka ohebná FX16</t>
  </si>
  <si>
    <t>Protipožární ucpávky</t>
  </si>
  <si>
    <t>Jistič 1P B 10A</t>
  </si>
  <si>
    <t>Drobný pomocný a spojovací materiál</t>
  </si>
  <si>
    <t>Vysekání drážky pro trubku FX 16, odvoz suti</t>
  </si>
  <si>
    <t>Omítnutí a začištění drážek vedení pod omítkou</t>
  </si>
  <si>
    <t>Naprogramování ústředeny EPS</t>
  </si>
  <si>
    <t>Funkční zkouška systému</t>
  </si>
  <si>
    <t>Výchozí revize a revize NN</t>
  </si>
  <si>
    <t>Dodavatelská dokumentace, 3 tištěná paré + digitáln podoba</t>
  </si>
  <si>
    <t>Náklady na dopravu a zařízení staveniště</t>
  </si>
  <si>
    <t>-</t>
  </si>
  <si>
    <t>měrná
jednotka</t>
  </si>
  <si>
    <t>položka elektrické požární signalizace</t>
  </si>
  <si>
    <t>Demontáž a likvidace stávající EPS</t>
  </si>
  <si>
    <t>Označení uchazeče:</t>
  </si>
  <si>
    <t>IČO:</t>
  </si>
  <si>
    <t>Elektrický požární hlásič 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</si>
</sst>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4" fontId="0" fillId="0" borderId="2" xfId="0" applyNumberForma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4" fontId="4" fillId="0" borderId="5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hidden="1" locked="0"/>
    </xf>
    <xf numFmtId="0" fontId="2" fillId="0" borderId="3" xfId="0" applyFont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  <protection hidden="1"/>
    </xf>
    <xf numFmtId="3" fontId="0" fillId="0" borderId="14" xfId="0" applyNumberFormat="1" applyBorder="1" applyAlignment="1" applyProtection="1">
      <alignment vertical="center"/>
      <protection hidden="1"/>
    </xf>
    <xf numFmtId="3" fontId="0" fillId="0" borderId="6" xfId="0" applyNumberFormat="1" applyBorder="1" applyAlignment="1" applyProtection="1">
      <alignment vertical="center"/>
      <protection hidden="1"/>
    </xf>
    <xf numFmtId="3" fontId="0" fillId="2" borderId="6" xfId="0" applyNumberFormat="1" applyFill="1" applyBorder="1" applyAlignment="1" applyProtection="1">
      <alignment vertical="center"/>
      <protection hidden="1" locked="0"/>
    </xf>
    <xf numFmtId="3" fontId="0" fillId="2" borderId="6" xfId="0" applyNumberFormat="1" applyFill="1" applyBorder="1" applyAlignment="1" applyProtection="1">
      <alignment vertical="center"/>
      <protection locked="0"/>
    </xf>
    <xf numFmtId="3" fontId="0" fillId="0" borderId="6" xfId="0" applyNumberFormat="1" applyFill="1" applyBorder="1" applyAlignment="1" applyProtection="1">
      <alignment vertical="center"/>
      <protection hidden="1"/>
    </xf>
    <xf numFmtId="3" fontId="0" fillId="0" borderId="10" xfId="0" applyNumberFormat="1" applyFill="1" applyBorder="1" applyAlignment="1" applyProtection="1">
      <alignment vertical="center"/>
      <protection hidden="1"/>
    </xf>
    <xf numFmtId="3" fontId="0" fillId="2" borderId="10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3" fontId="0" fillId="2" borderId="14" xfId="0" applyNumberFormat="1" applyFill="1" applyBorder="1" applyAlignment="1" applyProtection="1">
      <alignment vertical="center"/>
      <protection hidden="1" locked="0"/>
    </xf>
    <xf numFmtId="0" fontId="0" fillId="2" borderId="14" xfId="0" applyFill="1" applyBorder="1" applyAlignment="1" applyProtection="1">
      <alignment vertical="center"/>
      <protection hidden="1" locked="0"/>
    </xf>
    <xf numFmtId="4" fontId="0" fillId="0" borderId="16" xfId="0" applyNumberFormat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3" fontId="0" fillId="0" borderId="4" xfId="0" applyNumberForma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7" xfId="0" applyBorder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3" fontId="0" fillId="0" borderId="21" xfId="0" applyNumberFormat="1" applyBorder="1" applyAlignment="1" applyProtection="1">
      <alignment vertical="center"/>
      <protection hidden="1"/>
    </xf>
    <xf numFmtId="3" fontId="0" fillId="2" borderId="21" xfId="0" applyNumberFormat="1" applyFill="1" applyBorder="1" applyAlignment="1" applyProtection="1">
      <alignment vertical="center"/>
      <protection hidden="1" locked="0"/>
    </xf>
    <xf numFmtId="0" fontId="0" fillId="2" borderId="21" xfId="0" applyFill="1" applyBorder="1" applyAlignment="1" applyProtection="1">
      <alignment vertical="center"/>
      <protection hidden="1" locked="0"/>
    </xf>
    <xf numFmtId="4" fontId="0" fillId="0" borderId="19" xfId="0" applyNumberFormat="1" applyBorder="1" applyAlignment="1" applyProtection="1">
      <alignment vertical="center"/>
      <protection hidden="1"/>
    </xf>
    <xf numFmtId="3" fontId="0" fillId="2" borderId="14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5" xfId="0" applyNumberFormat="1" applyBorder="1" applyAlignment="1" applyProtection="1">
      <alignment vertical="center"/>
      <protection hidden="1"/>
    </xf>
    <xf numFmtId="3" fontId="0" fillId="2" borderId="21" xfId="0" applyNumberForma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hidden="1"/>
    </xf>
    <xf numFmtId="0" fontId="0" fillId="2" borderId="17" xfId="0" applyFill="1" applyBorder="1" applyAlignment="1" applyProtection="1">
      <alignment wrapText="1"/>
      <protection locked="0"/>
    </xf>
    <xf numFmtId="4" fontId="0" fillId="0" borderId="2" xfId="0" applyNumberFormat="1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0" fillId="2" borderId="25" xfId="0" applyFill="1" applyBorder="1" applyAlignment="1" applyProtection="1">
      <alignment vertical="center" wrapText="1"/>
      <protection locked="0"/>
    </xf>
    <xf numFmtId="4" fontId="0" fillId="2" borderId="14" xfId="0" applyNumberFormat="1" applyFill="1" applyBorder="1" applyAlignment="1" applyProtection="1">
      <alignment vertical="center"/>
      <protection hidden="1" locked="0"/>
    </xf>
    <xf numFmtId="4" fontId="0" fillId="2" borderId="6" xfId="0" applyNumberFormat="1" applyFill="1" applyBorder="1" applyAlignment="1" applyProtection="1">
      <alignment vertical="center"/>
      <protection hidden="1" locked="0"/>
    </xf>
    <xf numFmtId="4" fontId="0" fillId="2" borderId="21" xfId="0" applyNumberFormat="1" applyFill="1" applyBorder="1" applyAlignment="1" applyProtection="1">
      <alignment vertical="center"/>
      <protection hidden="1" locked="0"/>
    </xf>
    <xf numFmtId="4" fontId="0" fillId="2" borderId="14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2" borderId="21" xfId="0" applyNumberForma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hidden="1"/>
    </xf>
    <xf numFmtId="4" fontId="0" fillId="2" borderId="10" xfId="0" applyNumberFormat="1" applyFill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right" wrapText="1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9F054-AB85-4A17-8F13-549B5F6E470B}">
  <dimension ref="A1:J69"/>
  <sheetViews>
    <sheetView tabSelected="1" workbookViewId="0" topLeftCell="A1">
      <pane xSplit="2" ySplit="2" topLeftCell="C3" activePane="bottomRight" state="frozen"/>
      <selection pane="topRight" activeCell="C1" sqref="C1"/>
      <selection pane="bottomLeft" activeCell="A2" sqref="A2"/>
      <selection pane="bottomRight" activeCell="E13" sqref="E13"/>
    </sheetView>
  </sheetViews>
  <sheetFormatPr defaultColWidth="9.140625" defaultRowHeight="15"/>
  <cols>
    <col min="1" max="1" width="4.28125" style="9" customWidth="1"/>
    <col min="2" max="2" width="55.57421875" style="10" customWidth="1"/>
    <col min="3" max="3" width="9.140625" style="11" customWidth="1"/>
    <col min="4" max="4" width="9.140625" style="9" customWidth="1"/>
    <col min="5" max="5" width="10.8515625" style="9" customWidth="1"/>
    <col min="6" max="7" width="19.00390625" style="10" customWidth="1"/>
    <col min="8" max="8" width="11.57421875" style="9" customWidth="1"/>
    <col min="9" max="9" width="19.8515625" style="9" customWidth="1"/>
    <col min="10" max="10" width="43.140625" style="1" customWidth="1"/>
    <col min="11" max="16384" width="9.140625" style="1" customWidth="1"/>
  </cols>
  <sheetData>
    <row r="1" spans="2:10" ht="15.75" thickBot="1">
      <c r="B1" s="83" t="s">
        <v>70</v>
      </c>
      <c r="C1" s="86"/>
      <c r="D1" s="87"/>
      <c r="E1" s="87"/>
      <c r="F1" s="87"/>
      <c r="G1" s="85" t="s">
        <v>71</v>
      </c>
      <c r="H1" s="87"/>
      <c r="I1" s="87"/>
      <c r="J1" s="84"/>
    </row>
    <row r="2" spans="1:10" s="10" customFormat="1" ht="30.75" thickBot="1">
      <c r="A2" s="13" t="s">
        <v>5</v>
      </c>
      <c r="B2" s="19" t="s">
        <v>68</v>
      </c>
      <c r="C2" s="16" t="s">
        <v>67</v>
      </c>
      <c r="D2" s="14" t="s">
        <v>6</v>
      </c>
      <c r="E2" s="14" t="s">
        <v>16</v>
      </c>
      <c r="F2" s="14" t="s">
        <v>9</v>
      </c>
      <c r="G2" s="14" t="s">
        <v>10</v>
      </c>
      <c r="H2" s="14" t="s">
        <v>7</v>
      </c>
      <c r="I2" s="15" t="s">
        <v>8</v>
      </c>
      <c r="J2" s="15" t="s">
        <v>38</v>
      </c>
    </row>
    <row r="3" spans="1:10" s="10" customFormat="1" ht="15.75" thickBot="1">
      <c r="A3" s="13"/>
      <c r="B3" s="19" t="s">
        <v>69</v>
      </c>
      <c r="C3" s="16" t="s">
        <v>66</v>
      </c>
      <c r="D3" s="82">
        <v>1</v>
      </c>
      <c r="E3" s="45"/>
      <c r="F3" s="46"/>
      <c r="G3" s="46"/>
      <c r="H3" s="74"/>
      <c r="I3" s="41">
        <f>IF(E3=0,D3*H3,E3*H3)</f>
        <v>0</v>
      </c>
      <c r="J3" s="63"/>
    </row>
    <row r="4" spans="1:10" ht="16.5" thickBot="1">
      <c r="A4" s="42"/>
      <c r="B4" s="43" t="s">
        <v>4</v>
      </c>
      <c r="C4" s="44"/>
      <c r="D4" s="45"/>
      <c r="E4" s="45"/>
      <c r="F4" s="46"/>
      <c r="G4" s="46"/>
      <c r="H4" s="47"/>
      <c r="I4" s="48"/>
      <c r="J4" s="49"/>
    </row>
    <row r="5" spans="1:10" ht="15">
      <c r="A5" s="37">
        <v>1</v>
      </c>
      <c r="B5" s="38" t="s">
        <v>18</v>
      </c>
      <c r="C5" s="17" t="s">
        <v>0</v>
      </c>
      <c r="D5" s="30">
        <v>2</v>
      </c>
      <c r="E5" s="39"/>
      <c r="F5" s="40"/>
      <c r="G5" s="40"/>
      <c r="H5" s="74"/>
      <c r="I5" s="41">
        <f>IF(E5=0,D5*H5,E5*H5)</f>
        <v>0</v>
      </c>
      <c r="J5" s="63"/>
    </row>
    <row r="6" spans="1:10" ht="15">
      <c r="A6" s="2">
        <v>2</v>
      </c>
      <c r="B6" s="20" t="s">
        <v>19</v>
      </c>
      <c r="C6" s="18" t="s">
        <v>0</v>
      </c>
      <c r="D6" s="31">
        <v>1</v>
      </c>
      <c r="E6" s="32"/>
      <c r="F6" s="12"/>
      <c r="G6" s="12"/>
      <c r="H6" s="75"/>
      <c r="I6" s="3">
        <f aca="true" t="shared" si="0" ref="I6:I31">IF(E6=0,D6*H6,E6*H6)</f>
        <v>0</v>
      </c>
      <c r="J6" s="64"/>
    </row>
    <row r="7" spans="1:10" ht="15">
      <c r="A7" s="2">
        <v>3</v>
      </c>
      <c r="B7" s="20" t="s">
        <v>20</v>
      </c>
      <c r="C7" s="18" t="s">
        <v>0</v>
      </c>
      <c r="D7" s="31">
        <v>1</v>
      </c>
      <c r="E7" s="32"/>
      <c r="F7" s="12"/>
      <c r="G7" s="12"/>
      <c r="H7" s="75"/>
      <c r="I7" s="3">
        <f t="shared" si="0"/>
        <v>0</v>
      </c>
      <c r="J7" s="64"/>
    </row>
    <row r="8" spans="1:10" ht="15">
      <c r="A8" s="2">
        <v>4</v>
      </c>
      <c r="B8" s="20" t="s">
        <v>21</v>
      </c>
      <c r="C8" s="18" t="s">
        <v>0</v>
      </c>
      <c r="D8" s="31">
        <v>1</v>
      </c>
      <c r="E8" s="32"/>
      <c r="F8" s="12"/>
      <c r="G8" s="12"/>
      <c r="H8" s="75"/>
      <c r="I8" s="3">
        <f t="shared" si="0"/>
        <v>0</v>
      </c>
      <c r="J8" s="64"/>
    </row>
    <row r="9" spans="1:10" ht="15">
      <c r="A9" s="2">
        <v>5</v>
      </c>
      <c r="B9" s="20" t="s">
        <v>22</v>
      </c>
      <c r="C9" s="18" t="s">
        <v>0</v>
      </c>
      <c r="D9" s="31">
        <v>1</v>
      </c>
      <c r="E9" s="32"/>
      <c r="F9" s="12"/>
      <c r="G9" s="12"/>
      <c r="H9" s="75"/>
      <c r="I9" s="3">
        <f t="shared" si="0"/>
        <v>0</v>
      </c>
      <c r="J9" s="64"/>
    </row>
    <row r="10" spans="1:10" ht="15">
      <c r="A10" s="2">
        <v>6</v>
      </c>
      <c r="B10" s="20" t="s">
        <v>23</v>
      </c>
      <c r="C10" s="18" t="s">
        <v>0</v>
      </c>
      <c r="D10" s="31">
        <v>5</v>
      </c>
      <c r="E10" s="32"/>
      <c r="F10" s="12"/>
      <c r="G10" s="12"/>
      <c r="H10" s="75"/>
      <c r="I10" s="3">
        <f t="shared" si="0"/>
        <v>0</v>
      </c>
      <c r="J10" s="64"/>
    </row>
    <row r="11" spans="1:10" ht="15">
      <c r="A11" s="2">
        <v>7</v>
      </c>
      <c r="B11" s="20" t="s">
        <v>24</v>
      </c>
      <c r="C11" s="18" t="s">
        <v>0</v>
      </c>
      <c r="D11" s="31">
        <v>1</v>
      </c>
      <c r="E11" s="32"/>
      <c r="F11" s="12"/>
      <c r="G11" s="12"/>
      <c r="H11" s="75"/>
      <c r="I11" s="3">
        <f t="shared" si="0"/>
        <v>0</v>
      </c>
      <c r="J11" s="64"/>
    </row>
    <row r="12" spans="1:10" ht="15" customHeight="1">
      <c r="A12" s="2">
        <v>8</v>
      </c>
      <c r="B12" s="20" t="s">
        <v>25</v>
      </c>
      <c r="C12" s="18" t="s">
        <v>0</v>
      </c>
      <c r="D12" s="31">
        <v>1</v>
      </c>
      <c r="E12" s="32"/>
      <c r="F12" s="12"/>
      <c r="G12" s="12"/>
      <c r="H12" s="75"/>
      <c r="I12" s="3">
        <f t="shared" si="0"/>
        <v>0</v>
      </c>
      <c r="J12" s="64"/>
    </row>
    <row r="13" spans="1:10" ht="15">
      <c r="A13" s="2">
        <v>9</v>
      </c>
      <c r="B13" s="20" t="s">
        <v>26</v>
      </c>
      <c r="C13" s="18" t="s">
        <v>0</v>
      </c>
      <c r="D13" s="31">
        <v>2</v>
      </c>
      <c r="E13" s="32"/>
      <c r="F13" s="12"/>
      <c r="G13" s="12"/>
      <c r="H13" s="75"/>
      <c r="I13" s="3">
        <f t="shared" si="0"/>
        <v>0</v>
      </c>
      <c r="J13" s="64"/>
    </row>
    <row r="14" spans="1:10" ht="15">
      <c r="A14" s="2">
        <v>10</v>
      </c>
      <c r="B14" s="20" t="s">
        <v>27</v>
      </c>
      <c r="C14" s="18" t="s">
        <v>0</v>
      </c>
      <c r="D14" s="31">
        <v>1</v>
      </c>
      <c r="E14" s="32"/>
      <c r="F14" s="12"/>
      <c r="G14" s="12"/>
      <c r="H14" s="75"/>
      <c r="I14" s="3">
        <f t="shared" si="0"/>
        <v>0</v>
      </c>
      <c r="J14" s="64"/>
    </row>
    <row r="15" spans="1:10" ht="15">
      <c r="A15" s="2">
        <v>11</v>
      </c>
      <c r="B15" s="20" t="s">
        <v>28</v>
      </c>
      <c r="C15" s="18" t="s">
        <v>0</v>
      </c>
      <c r="D15" s="31">
        <v>277</v>
      </c>
      <c r="E15" s="32"/>
      <c r="F15" s="12"/>
      <c r="G15" s="12"/>
      <c r="H15" s="75"/>
      <c r="I15" s="3">
        <f t="shared" si="0"/>
        <v>0</v>
      </c>
      <c r="J15" s="64"/>
    </row>
    <row r="16" spans="1:10" ht="15">
      <c r="A16" s="2">
        <v>12</v>
      </c>
      <c r="B16" s="20" t="s">
        <v>29</v>
      </c>
      <c r="C16" s="18" t="s">
        <v>0</v>
      </c>
      <c r="D16" s="31">
        <v>45</v>
      </c>
      <c r="E16" s="32"/>
      <c r="F16" s="12"/>
      <c r="G16" s="12"/>
      <c r="H16" s="75"/>
      <c r="I16" s="3">
        <f t="shared" si="0"/>
        <v>0</v>
      </c>
      <c r="J16" s="64"/>
    </row>
    <row r="17" spans="1:10" ht="15">
      <c r="A17" s="2">
        <v>13</v>
      </c>
      <c r="B17" s="20" t="s">
        <v>30</v>
      </c>
      <c r="C17" s="18" t="s">
        <v>0</v>
      </c>
      <c r="D17" s="31">
        <v>2</v>
      </c>
      <c r="E17" s="32"/>
      <c r="F17" s="12"/>
      <c r="G17" s="12"/>
      <c r="H17" s="75"/>
      <c r="I17" s="3">
        <f t="shared" si="0"/>
        <v>0</v>
      </c>
      <c r="J17" s="64"/>
    </row>
    <row r="18" spans="1:10" ht="15">
      <c r="A18" s="2">
        <v>14</v>
      </c>
      <c r="B18" s="20" t="s">
        <v>31</v>
      </c>
      <c r="C18" s="18" t="s">
        <v>0</v>
      </c>
      <c r="D18" s="31">
        <v>324</v>
      </c>
      <c r="E18" s="32"/>
      <c r="F18" s="12"/>
      <c r="G18" s="12"/>
      <c r="H18" s="75"/>
      <c r="I18" s="3">
        <f t="shared" si="0"/>
        <v>0</v>
      </c>
      <c r="J18" s="64"/>
    </row>
    <row r="19" spans="1:10" ht="15">
      <c r="A19" s="2">
        <v>15</v>
      </c>
      <c r="B19" s="20" t="s">
        <v>32</v>
      </c>
      <c r="C19" s="18" t="s">
        <v>0</v>
      </c>
      <c r="D19" s="31">
        <v>30</v>
      </c>
      <c r="E19" s="32"/>
      <c r="F19" s="12"/>
      <c r="G19" s="12"/>
      <c r="H19" s="75"/>
      <c r="I19" s="3">
        <f t="shared" si="0"/>
        <v>0</v>
      </c>
      <c r="J19" s="64"/>
    </row>
    <row r="20" spans="1:10" ht="15">
      <c r="A20" s="2">
        <v>16</v>
      </c>
      <c r="B20" s="20" t="s">
        <v>33</v>
      </c>
      <c r="C20" s="18" t="s">
        <v>0</v>
      </c>
      <c r="D20" s="31">
        <v>30</v>
      </c>
      <c r="E20" s="32"/>
      <c r="F20" s="12"/>
      <c r="G20" s="12"/>
      <c r="H20" s="75"/>
      <c r="I20" s="3">
        <f t="shared" si="0"/>
        <v>0</v>
      </c>
      <c r="J20" s="64"/>
    </row>
    <row r="21" spans="1:10" ht="15">
      <c r="A21" s="2">
        <v>17</v>
      </c>
      <c r="B21" s="20" t="s">
        <v>34</v>
      </c>
      <c r="C21" s="18" t="s">
        <v>0</v>
      </c>
      <c r="D21" s="31">
        <v>6</v>
      </c>
      <c r="E21" s="32"/>
      <c r="F21" s="12"/>
      <c r="G21" s="12"/>
      <c r="H21" s="75"/>
      <c r="I21" s="3">
        <f t="shared" si="0"/>
        <v>0</v>
      </c>
      <c r="J21" s="64"/>
    </row>
    <row r="22" spans="1:10" ht="15">
      <c r="A22" s="2">
        <v>18</v>
      </c>
      <c r="B22" s="20" t="s">
        <v>35</v>
      </c>
      <c r="C22" s="18" t="s">
        <v>0</v>
      </c>
      <c r="D22" s="31">
        <v>3</v>
      </c>
      <c r="E22" s="32"/>
      <c r="F22" s="12"/>
      <c r="G22" s="12"/>
      <c r="H22" s="75"/>
      <c r="I22" s="3">
        <f t="shared" si="0"/>
        <v>0</v>
      </c>
      <c r="J22" s="64"/>
    </row>
    <row r="23" spans="1:10" ht="15">
      <c r="A23" s="2">
        <v>19</v>
      </c>
      <c r="B23" s="20" t="s">
        <v>36</v>
      </c>
      <c r="C23" s="18" t="s">
        <v>0</v>
      </c>
      <c r="D23" s="31">
        <v>9</v>
      </c>
      <c r="E23" s="32"/>
      <c r="F23" s="12"/>
      <c r="G23" s="12"/>
      <c r="H23" s="75"/>
      <c r="I23" s="3">
        <f t="shared" si="0"/>
        <v>0</v>
      </c>
      <c r="J23" s="64"/>
    </row>
    <row r="24" spans="1:10" ht="15">
      <c r="A24" s="2">
        <v>20</v>
      </c>
      <c r="B24" s="20" t="s">
        <v>37</v>
      </c>
      <c r="C24" s="18" t="s">
        <v>0</v>
      </c>
      <c r="D24" s="31">
        <v>64</v>
      </c>
      <c r="E24" s="32"/>
      <c r="F24" s="12"/>
      <c r="G24" s="12"/>
      <c r="H24" s="75"/>
      <c r="I24" s="3">
        <f t="shared" si="0"/>
        <v>0</v>
      </c>
      <c r="J24" s="64"/>
    </row>
    <row r="25" spans="1:10" ht="15">
      <c r="A25" s="2">
        <v>21</v>
      </c>
      <c r="B25" s="20" t="s">
        <v>40</v>
      </c>
      <c r="C25" s="18" t="s">
        <v>0</v>
      </c>
      <c r="D25" s="31">
        <v>1</v>
      </c>
      <c r="E25" s="32"/>
      <c r="F25" s="12"/>
      <c r="G25" s="12"/>
      <c r="H25" s="75"/>
      <c r="I25" s="3">
        <f t="shared" si="0"/>
        <v>0</v>
      </c>
      <c r="J25" s="64"/>
    </row>
    <row r="26" spans="1:10" ht="15">
      <c r="A26" s="2">
        <v>22</v>
      </c>
      <c r="B26" s="20" t="s">
        <v>41</v>
      </c>
      <c r="C26" s="18" t="s">
        <v>0</v>
      </c>
      <c r="D26" s="31">
        <v>1</v>
      </c>
      <c r="E26" s="32"/>
      <c r="F26" s="12"/>
      <c r="G26" s="12"/>
      <c r="H26" s="75"/>
      <c r="I26" s="3">
        <f t="shared" si="0"/>
        <v>0</v>
      </c>
      <c r="J26" s="64"/>
    </row>
    <row r="27" spans="1:10" ht="15">
      <c r="A27" s="2">
        <v>23</v>
      </c>
      <c r="B27" s="20" t="s">
        <v>42</v>
      </c>
      <c r="C27" s="18" t="s">
        <v>0</v>
      </c>
      <c r="D27" s="31">
        <v>2</v>
      </c>
      <c r="E27" s="32"/>
      <c r="F27" s="12"/>
      <c r="G27" s="12"/>
      <c r="H27" s="75"/>
      <c r="I27" s="3">
        <f t="shared" si="0"/>
        <v>0</v>
      </c>
      <c r="J27" s="64"/>
    </row>
    <row r="28" spans="1:10" ht="15">
      <c r="A28" s="2">
        <v>24</v>
      </c>
      <c r="B28" s="20" t="s">
        <v>43</v>
      </c>
      <c r="C28" s="18" t="s">
        <v>0</v>
      </c>
      <c r="D28" s="31">
        <v>1</v>
      </c>
      <c r="E28" s="32"/>
      <c r="F28" s="12"/>
      <c r="G28" s="12"/>
      <c r="H28" s="75"/>
      <c r="I28" s="3">
        <f t="shared" si="0"/>
        <v>0</v>
      </c>
      <c r="J28" s="64"/>
    </row>
    <row r="29" spans="1:10" ht="15">
      <c r="A29" s="2">
        <v>25</v>
      </c>
      <c r="B29" s="20" t="s">
        <v>44</v>
      </c>
      <c r="C29" s="18" t="s">
        <v>0</v>
      </c>
      <c r="D29" s="31">
        <v>1</v>
      </c>
      <c r="E29" s="32"/>
      <c r="F29" s="12"/>
      <c r="G29" s="12"/>
      <c r="H29" s="75"/>
      <c r="I29" s="3">
        <f t="shared" si="0"/>
        <v>0</v>
      </c>
      <c r="J29" s="64"/>
    </row>
    <row r="30" spans="1:10" ht="15">
      <c r="A30" s="2">
        <v>26</v>
      </c>
      <c r="B30" s="20" t="s">
        <v>45</v>
      </c>
      <c r="C30" s="18" t="s">
        <v>0</v>
      </c>
      <c r="D30" s="31">
        <v>1</v>
      </c>
      <c r="E30" s="32"/>
      <c r="F30" s="12"/>
      <c r="G30" s="12"/>
      <c r="H30" s="75"/>
      <c r="I30" s="3">
        <f t="shared" si="0"/>
        <v>0</v>
      </c>
      <c r="J30" s="64"/>
    </row>
    <row r="31" spans="1:10" ht="30.75" thickBot="1">
      <c r="A31" s="50">
        <v>27</v>
      </c>
      <c r="B31" s="51" t="s">
        <v>46</v>
      </c>
      <c r="C31" s="52" t="s">
        <v>0</v>
      </c>
      <c r="D31" s="53">
        <v>1</v>
      </c>
      <c r="E31" s="54"/>
      <c r="F31" s="55"/>
      <c r="G31" s="55"/>
      <c r="H31" s="76"/>
      <c r="I31" s="56">
        <f t="shared" si="0"/>
        <v>0</v>
      </c>
      <c r="J31" s="65"/>
    </row>
    <row r="32" spans="1:10" ht="16.5" thickBot="1">
      <c r="A32" s="4"/>
      <c r="B32" s="43" t="s">
        <v>3</v>
      </c>
      <c r="C32" s="44"/>
      <c r="D32" s="45"/>
      <c r="E32" s="45"/>
      <c r="F32" s="46"/>
      <c r="G32" s="46"/>
      <c r="H32" s="59"/>
      <c r="I32" s="60"/>
      <c r="J32" s="66"/>
    </row>
    <row r="33" spans="1:10" ht="15">
      <c r="A33" s="37">
        <v>28</v>
      </c>
      <c r="B33" s="38" t="s">
        <v>13</v>
      </c>
      <c r="C33" s="17" t="s">
        <v>1</v>
      </c>
      <c r="D33" s="30">
        <v>3600</v>
      </c>
      <c r="E33" s="57"/>
      <c r="F33" s="58"/>
      <c r="G33" s="58"/>
      <c r="H33" s="77"/>
      <c r="I33" s="41">
        <f aca="true" t="shared" si="1" ref="I33:I51">IF(E33=0,D33*H33,E33*H33)</f>
        <v>0</v>
      </c>
      <c r="J33" s="63"/>
    </row>
    <row r="34" spans="1:10" ht="30">
      <c r="A34" s="2">
        <v>29</v>
      </c>
      <c r="B34" s="20" t="s">
        <v>11</v>
      </c>
      <c r="C34" s="18" t="s">
        <v>1</v>
      </c>
      <c r="D34" s="31">
        <v>1200</v>
      </c>
      <c r="E34" s="33"/>
      <c r="F34" s="21"/>
      <c r="G34" s="21"/>
      <c r="H34" s="78"/>
      <c r="I34" s="3">
        <f t="shared" si="1"/>
        <v>0</v>
      </c>
      <c r="J34" s="64"/>
    </row>
    <row r="35" spans="1:10" ht="30">
      <c r="A35" s="2">
        <v>30</v>
      </c>
      <c r="B35" s="20" t="s">
        <v>12</v>
      </c>
      <c r="C35" s="18" t="s">
        <v>1</v>
      </c>
      <c r="D35" s="31">
        <v>35</v>
      </c>
      <c r="E35" s="33"/>
      <c r="F35" s="21"/>
      <c r="G35" s="21"/>
      <c r="H35" s="78"/>
      <c r="I35" s="3">
        <f t="shared" si="1"/>
        <v>0</v>
      </c>
      <c r="J35" s="64"/>
    </row>
    <row r="36" spans="1:10" ht="30">
      <c r="A36" s="2">
        <v>31</v>
      </c>
      <c r="B36" s="20" t="s">
        <v>14</v>
      </c>
      <c r="C36" s="18" t="s">
        <v>1</v>
      </c>
      <c r="D36" s="31">
        <v>70</v>
      </c>
      <c r="E36" s="33"/>
      <c r="F36" s="21"/>
      <c r="G36" s="21"/>
      <c r="H36" s="78"/>
      <c r="I36" s="3">
        <f t="shared" si="1"/>
        <v>0</v>
      </c>
      <c r="J36" s="64"/>
    </row>
    <row r="37" spans="1:10" ht="15">
      <c r="A37" s="2">
        <v>32</v>
      </c>
      <c r="B37" s="20" t="s">
        <v>47</v>
      </c>
      <c r="C37" s="18" t="s">
        <v>1</v>
      </c>
      <c r="D37" s="31">
        <v>100</v>
      </c>
      <c r="E37" s="33"/>
      <c r="F37" s="21"/>
      <c r="G37" s="21"/>
      <c r="H37" s="78"/>
      <c r="I37" s="3">
        <f t="shared" si="1"/>
        <v>0</v>
      </c>
      <c r="J37" s="64"/>
    </row>
    <row r="38" spans="1:10" ht="15">
      <c r="A38" s="2">
        <v>33</v>
      </c>
      <c r="B38" s="20" t="s">
        <v>48</v>
      </c>
      <c r="C38" s="18" t="s">
        <v>0</v>
      </c>
      <c r="D38" s="31">
        <v>400</v>
      </c>
      <c r="E38" s="33"/>
      <c r="F38" s="21"/>
      <c r="G38" s="21"/>
      <c r="H38" s="78"/>
      <c r="I38" s="3">
        <f t="shared" si="1"/>
        <v>0</v>
      </c>
      <c r="J38" s="64"/>
    </row>
    <row r="39" spans="1:10" ht="15">
      <c r="A39" s="2">
        <v>34</v>
      </c>
      <c r="B39" s="20" t="s">
        <v>49</v>
      </c>
      <c r="C39" s="18" t="s">
        <v>0</v>
      </c>
      <c r="D39" s="31">
        <v>40</v>
      </c>
      <c r="E39" s="33"/>
      <c r="F39" s="21"/>
      <c r="G39" s="21"/>
      <c r="H39" s="78"/>
      <c r="I39" s="3">
        <f t="shared" si="1"/>
        <v>0</v>
      </c>
      <c r="J39" s="64"/>
    </row>
    <row r="40" spans="1:10" ht="15">
      <c r="A40" s="2">
        <v>35</v>
      </c>
      <c r="B40" s="20" t="s">
        <v>50</v>
      </c>
      <c r="C40" s="18" t="s">
        <v>0</v>
      </c>
      <c r="D40" s="31">
        <v>440</v>
      </c>
      <c r="E40" s="33"/>
      <c r="F40" s="21"/>
      <c r="G40" s="21"/>
      <c r="H40" s="78"/>
      <c r="I40" s="3">
        <f t="shared" si="1"/>
        <v>0</v>
      </c>
      <c r="J40" s="64"/>
    </row>
    <row r="41" spans="1:10" ht="15">
      <c r="A41" s="2">
        <v>36</v>
      </c>
      <c r="B41" s="20" t="s">
        <v>51</v>
      </c>
      <c r="C41" s="18" t="s">
        <v>0</v>
      </c>
      <c r="D41" s="31">
        <v>75</v>
      </c>
      <c r="E41" s="33"/>
      <c r="F41" s="21"/>
      <c r="G41" s="21"/>
      <c r="H41" s="78"/>
      <c r="I41" s="3">
        <f t="shared" si="1"/>
        <v>0</v>
      </c>
      <c r="J41" s="64"/>
    </row>
    <row r="42" spans="1:10" ht="30">
      <c r="A42" s="2">
        <v>37</v>
      </c>
      <c r="B42" s="20" t="s">
        <v>15</v>
      </c>
      <c r="C42" s="18" t="s">
        <v>0</v>
      </c>
      <c r="D42" s="31">
        <v>200</v>
      </c>
      <c r="E42" s="33"/>
      <c r="F42" s="21"/>
      <c r="G42" s="21"/>
      <c r="H42" s="78"/>
      <c r="I42" s="3">
        <f t="shared" si="1"/>
        <v>0</v>
      </c>
      <c r="J42" s="64"/>
    </row>
    <row r="43" spans="1:10" ht="30">
      <c r="A43" s="2">
        <v>38</v>
      </c>
      <c r="B43" s="20" t="s">
        <v>52</v>
      </c>
      <c r="C43" s="18" t="s">
        <v>1</v>
      </c>
      <c r="D43" s="31">
        <v>1300</v>
      </c>
      <c r="E43" s="33"/>
      <c r="F43" s="21"/>
      <c r="G43" s="21"/>
      <c r="H43" s="78"/>
      <c r="I43" s="3">
        <f t="shared" si="1"/>
        <v>0</v>
      </c>
      <c r="J43" s="64"/>
    </row>
    <row r="44" spans="1:10" ht="15">
      <c r="A44" s="2">
        <v>39</v>
      </c>
      <c r="B44" s="20" t="s">
        <v>53</v>
      </c>
      <c r="C44" s="18" t="s">
        <v>1</v>
      </c>
      <c r="D44" s="31">
        <v>1700</v>
      </c>
      <c r="E44" s="33"/>
      <c r="F44" s="21"/>
      <c r="G44" s="21"/>
      <c r="H44" s="78"/>
      <c r="I44" s="3">
        <f t="shared" si="1"/>
        <v>0</v>
      </c>
      <c r="J44" s="64"/>
    </row>
    <row r="45" spans="1:10" ht="15">
      <c r="A45" s="2">
        <v>40</v>
      </c>
      <c r="B45" s="20" t="s">
        <v>54</v>
      </c>
      <c r="C45" s="18" t="s">
        <v>1</v>
      </c>
      <c r="D45" s="31">
        <v>20</v>
      </c>
      <c r="E45" s="33"/>
      <c r="F45" s="21"/>
      <c r="G45" s="21"/>
      <c r="H45" s="78"/>
      <c r="I45" s="3">
        <f t="shared" si="1"/>
        <v>0</v>
      </c>
      <c r="J45" s="64"/>
    </row>
    <row r="46" spans="1:10" ht="15">
      <c r="A46" s="2">
        <v>41</v>
      </c>
      <c r="B46" s="20" t="s">
        <v>55</v>
      </c>
      <c r="C46" s="18" t="s">
        <v>1</v>
      </c>
      <c r="D46" s="31">
        <v>600</v>
      </c>
      <c r="E46" s="33"/>
      <c r="F46" s="21"/>
      <c r="G46" s="21"/>
      <c r="H46" s="78"/>
      <c r="I46" s="3">
        <f t="shared" si="1"/>
        <v>0</v>
      </c>
      <c r="J46" s="64"/>
    </row>
    <row r="47" spans="1:10" ht="15">
      <c r="A47" s="2">
        <v>42</v>
      </c>
      <c r="B47" s="20" t="s">
        <v>56</v>
      </c>
      <c r="C47" s="18" t="s">
        <v>66</v>
      </c>
      <c r="D47" s="31">
        <v>1</v>
      </c>
      <c r="E47" s="33"/>
      <c r="F47" s="21"/>
      <c r="G47" s="21"/>
      <c r="H47" s="78"/>
      <c r="I47" s="3">
        <f t="shared" si="1"/>
        <v>0</v>
      </c>
      <c r="J47" s="64"/>
    </row>
    <row r="48" spans="1:10" ht="15">
      <c r="A48" s="2">
        <v>43</v>
      </c>
      <c r="B48" s="20" t="s">
        <v>57</v>
      </c>
      <c r="C48" s="18" t="s">
        <v>0</v>
      </c>
      <c r="D48" s="31">
        <v>2</v>
      </c>
      <c r="E48" s="33"/>
      <c r="F48" s="21"/>
      <c r="G48" s="21"/>
      <c r="H48" s="78"/>
      <c r="I48" s="3">
        <f t="shared" si="1"/>
        <v>0</v>
      </c>
      <c r="J48" s="64"/>
    </row>
    <row r="49" spans="1:10" ht="15.75" thickBot="1">
      <c r="A49" s="50">
        <v>44</v>
      </c>
      <c r="B49" s="51" t="s">
        <v>58</v>
      </c>
      <c r="C49" s="52" t="s">
        <v>0</v>
      </c>
      <c r="D49" s="53">
        <v>1</v>
      </c>
      <c r="E49" s="61"/>
      <c r="F49" s="62"/>
      <c r="G49" s="62"/>
      <c r="H49" s="79"/>
      <c r="I49" s="56">
        <f t="shared" si="1"/>
        <v>0</v>
      </c>
      <c r="J49" s="65"/>
    </row>
    <row r="50" spans="1:10" ht="16.5" thickBot="1">
      <c r="A50" s="4"/>
      <c r="B50" s="43" t="s">
        <v>2</v>
      </c>
      <c r="C50" s="44"/>
      <c r="D50" s="45"/>
      <c r="E50" s="45"/>
      <c r="F50" s="46"/>
      <c r="G50" s="46"/>
      <c r="H50" s="59"/>
      <c r="I50" s="60"/>
      <c r="J50" s="66"/>
    </row>
    <row r="51" spans="1:10" ht="15">
      <c r="A51" s="37">
        <v>45</v>
      </c>
      <c r="B51" s="38" t="s">
        <v>59</v>
      </c>
      <c r="C51" s="17" t="s">
        <v>1</v>
      </c>
      <c r="D51" s="30">
        <v>600</v>
      </c>
      <c r="E51" s="57"/>
      <c r="F51" s="29"/>
      <c r="G51" s="29"/>
      <c r="H51" s="77"/>
      <c r="I51" s="41">
        <f t="shared" si="1"/>
        <v>0</v>
      </c>
      <c r="J51" s="63"/>
    </row>
    <row r="52" spans="1:10" ht="15">
      <c r="A52" s="2">
        <v>46</v>
      </c>
      <c r="B52" s="20" t="s">
        <v>60</v>
      </c>
      <c r="C52" s="18" t="s">
        <v>1</v>
      </c>
      <c r="D52" s="31">
        <v>600</v>
      </c>
      <c r="E52" s="33"/>
      <c r="F52" s="29"/>
      <c r="G52" s="29"/>
      <c r="H52" s="78"/>
      <c r="I52" s="3">
        <f aca="true" t="shared" si="2" ref="I52:I68">IF(E52=0,D52*H52,E52*H52)</f>
        <v>0</v>
      </c>
      <c r="J52" s="64"/>
    </row>
    <row r="53" spans="1:10" ht="15">
      <c r="A53" s="2">
        <v>47</v>
      </c>
      <c r="B53" s="20" t="s">
        <v>61</v>
      </c>
      <c r="C53" s="18" t="s">
        <v>66</v>
      </c>
      <c r="D53" s="31">
        <v>1</v>
      </c>
      <c r="E53" s="34"/>
      <c r="F53" s="29"/>
      <c r="G53" s="29"/>
      <c r="H53" s="78"/>
      <c r="I53" s="3">
        <f t="shared" si="2"/>
        <v>0</v>
      </c>
      <c r="J53" s="64"/>
    </row>
    <row r="54" spans="1:10" ht="15">
      <c r="A54" s="2">
        <v>48</v>
      </c>
      <c r="B54" s="20" t="s">
        <v>62</v>
      </c>
      <c r="C54" s="18" t="s">
        <v>66</v>
      </c>
      <c r="D54" s="31">
        <v>1</v>
      </c>
      <c r="E54" s="34"/>
      <c r="F54" s="29"/>
      <c r="G54" s="29"/>
      <c r="H54" s="78"/>
      <c r="I54" s="3">
        <f t="shared" si="2"/>
        <v>0</v>
      </c>
      <c r="J54" s="64"/>
    </row>
    <row r="55" spans="1:10" ht="15">
      <c r="A55" s="2">
        <v>49</v>
      </c>
      <c r="B55" s="20" t="s">
        <v>63</v>
      </c>
      <c r="C55" s="18" t="s">
        <v>66</v>
      </c>
      <c r="D55" s="31">
        <v>1</v>
      </c>
      <c r="E55" s="34"/>
      <c r="F55" s="29"/>
      <c r="G55" s="29"/>
      <c r="H55" s="78"/>
      <c r="I55" s="3">
        <f t="shared" si="2"/>
        <v>0</v>
      </c>
      <c r="J55" s="64"/>
    </row>
    <row r="56" spans="1:10" ht="15" customHeight="1">
      <c r="A56" s="2">
        <v>50</v>
      </c>
      <c r="B56" s="20" t="s">
        <v>64</v>
      </c>
      <c r="C56" s="18" t="s">
        <v>66</v>
      </c>
      <c r="D56" s="31">
        <v>1</v>
      </c>
      <c r="E56" s="34"/>
      <c r="F56" s="29"/>
      <c r="G56" s="29"/>
      <c r="H56" s="78"/>
      <c r="I56" s="3">
        <f t="shared" si="2"/>
        <v>0</v>
      </c>
      <c r="J56" s="64"/>
    </row>
    <row r="57" spans="1:10" ht="15">
      <c r="A57" s="2">
        <v>51</v>
      </c>
      <c r="B57" s="20" t="s">
        <v>65</v>
      </c>
      <c r="C57" s="18" t="s">
        <v>66</v>
      </c>
      <c r="D57" s="31">
        <v>1</v>
      </c>
      <c r="E57" s="34"/>
      <c r="F57" s="29"/>
      <c r="G57" s="29"/>
      <c r="H57" s="78"/>
      <c r="I57" s="3">
        <f t="shared" si="2"/>
        <v>0</v>
      </c>
      <c r="J57" s="64"/>
    </row>
    <row r="58" spans="1:10" ht="15.75">
      <c r="A58" s="69"/>
      <c r="B58" s="72" t="s">
        <v>39</v>
      </c>
      <c r="C58" s="70"/>
      <c r="D58" s="34"/>
      <c r="E58" s="34"/>
      <c r="F58" s="29"/>
      <c r="G58" s="29"/>
      <c r="H58" s="80"/>
      <c r="I58" s="68">
        <f t="shared" si="2"/>
        <v>0</v>
      </c>
      <c r="J58" s="71"/>
    </row>
    <row r="59" spans="1:10" ht="15">
      <c r="A59" s="2">
        <v>52</v>
      </c>
      <c r="B59" s="20" t="s">
        <v>72</v>
      </c>
      <c r="C59" s="18" t="s">
        <v>0</v>
      </c>
      <c r="D59" s="34">
        <v>8</v>
      </c>
      <c r="E59" s="33"/>
      <c r="F59" s="21"/>
      <c r="G59" s="21"/>
      <c r="H59" s="78"/>
      <c r="I59" s="3">
        <f t="shared" si="2"/>
        <v>0</v>
      </c>
      <c r="J59" s="64"/>
    </row>
    <row r="60" spans="1:10" ht="15">
      <c r="A60" s="24"/>
      <c r="B60" s="25"/>
      <c r="C60" s="26"/>
      <c r="D60" s="34"/>
      <c r="E60" s="33"/>
      <c r="F60" s="21"/>
      <c r="G60" s="21"/>
      <c r="H60" s="78"/>
      <c r="I60" s="3">
        <f t="shared" si="2"/>
        <v>0</v>
      </c>
      <c r="J60" s="64"/>
    </row>
    <row r="61" spans="1:10" ht="15">
      <c r="A61" s="24"/>
      <c r="B61" s="25"/>
      <c r="C61" s="26"/>
      <c r="D61" s="34"/>
      <c r="E61" s="33"/>
      <c r="F61" s="21"/>
      <c r="G61" s="21"/>
      <c r="H61" s="78"/>
      <c r="I61" s="3">
        <f t="shared" si="2"/>
        <v>0</v>
      </c>
      <c r="J61" s="64"/>
    </row>
    <row r="62" spans="1:10" ht="15">
      <c r="A62" s="24"/>
      <c r="B62" s="25"/>
      <c r="C62" s="26"/>
      <c r="D62" s="34"/>
      <c r="E62" s="33"/>
      <c r="F62" s="21"/>
      <c r="G62" s="21"/>
      <c r="H62" s="78"/>
      <c r="I62" s="3">
        <f t="shared" si="2"/>
        <v>0</v>
      </c>
      <c r="J62" s="64"/>
    </row>
    <row r="63" spans="1:10" ht="15">
      <c r="A63" s="24"/>
      <c r="B63" s="25"/>
      <c r="C63" s="26"/>
      <c r="D63" s="34"/>
      <c r="E63" s="33"/>
      <c r="F63" s="21"/>
      <c r="G63" s="21"/>
      <c r="H63" s="78"/>
      <c r="I63" s="3">
        <f t="shared" si="2"/>
        <v>0</v>
      </c>
      <c r="J63" s="64"/>
    </row>
    <row r="64" spans="1:10" ht="15">
      <c r="A64" s="24"/>
      <c r="B64" s="25"/>
      <c r="C64" s="26"/>
      <c r="D64" s="34"/>
      <c r="E64" s="33"/>
      <c r="F64" s="21"/>
      <c r="G64" s="21"/>
      <c r="H64" s="78"/>
      <c r="I64" s="3">
        <f t="shared" si="2"/>
        <v>0</v>
      </c>
      <c r="J64" s="64"/>
    </row>
    <row r="65" spans="1:10" ht="15">
      <c r="A65" s="24"/>
      <c r="B65" s="25"/>
      <c r="C65" s="26"/>
      <c r="D65" s="34"/>
      <c r="E65" s="33"/>
      <c r="F65" s="21"/>
      <c r="G65" s="21"/>
      <c r="H65" s="78"/>
      <c r="I65" s="3">
        <f t="shared" si="2"/>
        <v>0</v>
      </c>
      <c r="J65" s="64"/>
    </row>
    <row r="66" spans="1:10" ht="15">
      <c r="A66" s="24"/>
      <c r="B66" s="25"/>
      <c r="C66" s="26"/>
      <c r="D66" s="34"/>
      <c r="E66" s="33"/>
      <c r="F66" s="21"/>
      <c r="G66" s="21"/>
      <c r="H66" s="78"/>
      <c r="I66" s="3">
        <f t="shared" si="2"/>
        <v>0</v>
      </c>
      <c r="J66" s="64"/>
    </row>
    <row r="67" spans="1:10" ht="15">
      <c r="A67" s="24"/>
      <c r="B67" s="25"/>
      <c r="C67" s="26"/>
      <c r="D67" s="34"/>
      <c r="E67" s="33"/>
      <c r="F67" s="21"/>
      <c r="G67" s="21"/>
      <c r="H67" s="78"/>
      <c r="I67" s="3">
        <f t="shared" si="2"/>
        <v>0</v>
      </c>
      <c r="J67" s="64"/>
    </row>
    <row r="68" spans="1:10" ht="15.75" thickBot="1">
      <c r="A68" s="27"/>
      <c r="B68" s="73"/>
      <c r="C68" s="28"/>
      <c r="D68" s="35"/>
      <c r="E68" s="36"/>
      <c r="F68" s="22"/>
      <c r="G68" s="22"/>
      <c r="H68" s="81"/>
      <c r="I68" s="23">
        <f t="shared" si="2"/>
        <v>0</v>
      </c>
      <c r="J68" s="65"/>
    </row>
    <row r="69" spans="1:10" ht="25.5" customHeight="1" thickBot="1">
      <c r="A69" s="4"/>
      <c r="B69" s="5" t="s">
        <v>17</v>
      </c>
      <c r="C69" s="6"/>
      <c r="D69" s="7"/>
      <c r="E69" s="7"/>
      <c r="F69" s="5"/>
      <c r="G69" s="5"/>
      <c r="H69" s="7"/>
      <c r="I69" s="8">
        <f>SUM(I3:I68)</f>
        <v>0</v>
      </c>
      <c r="J69" s="67"/>
    </row>
  </sheetData>
  <sheetProtection algorithmName="SHA-512" hashValue="+uKn2k/fUW7W3VeYMdMFxGjfweq1z0OYiYBn6On+VA4LFqaHcoeeUfSspdqr0Gr+7nlgjZ2SdlENCNHMqKlLRQ==" saltValue="5ntecXeEnvWq3TvTWJsobA==" spinCount="100000" sheet="1" objects="1" scenarios="1" selectLockedCells="1"/>
  <mergeCells count="2">
    <mergeCell ref="C1:F1"/>
    <mergeCell ref="H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4F9A778E52C1419E0C37B04469643E" ma:contentTypeVersion="13" ma:contentTypeDescription="Vytvoří nový dokument" ma:contentTypeScope="" ma:versionID="acf21b90d8a6dddd5a68f9f9e6a9864c">
  <xsd:schema xmlns:xsd="http://www.w3.org/2001/XMLSchema" xmlns:xs="http://www.w3.org/2001/XMLSchema" xmlns:p="http://schemas.microsoft.com/office/2006/metadata/properties" xmlns:ns3="229b27b7-9edd-4f47-b43c-eb92647b62ec" xmlns:ns4="20a81ccd-d019-4e66-83b1-abb0919f5858" targetNamespace="http://schemas.microsoft.com/office/2006/metadata/properties" ma:root="true" ma:fieldsID="5ad636711c829a4e037c4a7603293e14" ns3:_="" ns4:_="">
    <xsd:import namespace="229b27b7-9edd-4f47-b43c-eb92647b62ec"/>
    <xsd:import namespace="20a81ccd-d019-4e66-83b1-abb0919f58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b27b7-9edd-4f47-b43c-eb92647b6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81ccd-d019-4e66-83b1-abb0919f5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4968A5-1B5C-4B5F-9D3A-B5F01DB35D09}">
  <ds:schemaRefs>
    <ds:schemaRef ds:uri="http://schemas.microsoft.com/office/infopath/2007/PartnerControls"/>
    <ds:schemaRef ds:uri="229b27b7-9edd-4f47-b43c-eb92647b62ec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0a81ccd-d019-4e66-83b1-abb0919f585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3422E7-447B-4969-93E9-D55D3DEA4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b27b7-9edd-4f47-b43c-eb92647b62ec"/>
    <ds:schemaRef ds:uri="20a81ccd-d019-4e66-83b1-abb0919f5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AD41B1-5C0E-4BDB-8197-15B09A56BD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zavj02</dc:creator>
  <cp:keywords/>
  <dc:description/>
  <cp:lastModifiedBy>zavj02</cp:lastModifiedBy>
  <dcterms:created xsi:type="dcterms:W3CDTF">2020-11-30T17:12:25Z</dcterms:created>
  <dcterms:modified xsi:type="dcterms:W3CDTF">2021-01-21T09:27:47Z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0x010100324F9A778E52C1419E0C37B04469643E</vt:lpwstr>
  </property>
</Properties>
</file>