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17" documentId="11_6B20C5D1B38C2D90909CED06A30DDAB512898A64" xr6:coauthVersionLast="47" xr6:coauthVersionMax="47" xr10:uidLastSave="{6702010D-AC63-4437-9532-BD434373F70E}"/>
  <bookViews>
    <workbookView xWindow="-120" yWindow="-120" windowWidth="29040" windowHeight="15840" xr2:uid="{00000000-000D-0000-FFFF-FFFF00000000}"/>
  </bookViews>
  <sheets>
    <sheet name="Specifikace" sheetId="1" r:id="rId1"/>
    <sheet name="Cení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/>
  <c r="G25" i="2" s="1"/>
  <c r="E24" i="2"/>
  <c r="E23" i="2"/>
  <c r="F23" i="2" s="1"/>
  <c r="G23" i="2" s="1"/>
  <c r="G22" i="2"/>
  <c r="F22" i="2"/>
  <c r="E22" i="2"/>
  <c r="E21" i="2"/>
  <c r="E20" i="2"/>
  <c r="E26" i="2" s="1"/>
  <c r="F21" i="2" l="1"/>
  <c r="G21" i="2" s="1"/>
  <c r="F20" i="2"/>
  <c r="G20" i="2" s="1"/>
  <c r="F24" i="2"/>
  <c r="G24" i="2" s="1"/>
  <c r="G26" i="2" l="1"/>
</calcChain>
</file>

<file path=xl/sharedStrings.xml><?xml version="1.0" encoding="utf-8"?>
<sst xmlns="http://schemas.openxmlformats.org/spreadsheetml/2006/main" count="74" uniqueCount="68">
  <si>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</si>
  <si>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</si>
  <si>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</si>
  <si>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</si>
  <si>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</si>
  <si>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</si>
  <si>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</si>
  <si>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</si>
  <si>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Vazba</t>
  </si>
  <si>
    <t>Dostava/jemnost příze (tex)</t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</si>
  <si>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</si>
  <si>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</si>
  <si>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</si>
  <si>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95°C</t>
  </si>
  <si>
    <t>5</t>
  </si>
  <si>
    <t>Matracový chránič</t>
  </si>
  <si>
    <t>uchycení na gumu</t>
  </si>
  <si>
    <t>80%bavlna/20%polyester/ 100% polyureatanový zátěr</t>
  </si>
  <si>
    <t>135+30 g/m2</t>
  </si>
  <si>
    <t>- /30</t>
  </si>
  <si>
    <t>Druh</t>
  </si>
  <si>
    <t>Materiál potah</t>
  </si>
  <si>
    <t>100% polyesterové mikrovlákno</t>
  </si>
  <si>
    <t>MATRACE</t>
  </si>
  <si>
    <t>Jádro matrace</t>
  </si>
  <si>
    <r>
      <t xml:space="preserve">Počet zón  </t>
    </r>
    <r>
      <rPr>
        <sz val="12"/>
        <color theme="1"/>
        <rFont val="Calibri"/>
        <family val="2"/>
        <scheme val="minor"/>
      </rPr>
      <t>(min)</t>
    </r>
  </si>
  <si>
    <t>Provedení potah</t>
  </si>
  <si>
    <t>Praní potah</t>
  </si>
  <si>
    <t>Matrace</t>
  </si>
  <si>
    <t>sendvičová</t>
  </si>
  <si>
    <t>sendvičová konstrukce, min 3 vrstev pěn</t>
  </si>
  <si>
    <t>Prošitý, podložený rounem se zipem do "L"</t>
  </si>
  <si>
    <t>min 40 °C</t>
  </si>
  <si>
    <t>Min nosnost</t>
  </si>
  <si>
    <t>120 kg</t>
  </si>
  <si>
    <t>90*200*15 </t>
  </si>
  <si>
    <t>Výška matrace 15cm.  Povinnost dodání samostatných potahů.</t>
  </si>
  <si>
    <t>na výšku matrace min 15cm. Materiál a vazba jsou složené ze dvou položek.</t>
  </si>
  <si>
    <t>froté/zátěr</t>
  </si>
  <si>
    <t xml:space="preserve">90x200x15cm                                            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</si>
  <si>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</si>
  <si>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</si>
  <si>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</si>
  <si>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</si>
  <si>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</si>
  <si>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</si>
  <si>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</si>
  <si>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</si>
  <si>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</si>
  <si>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</si>
  <si>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</si>
  <si>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</si>
  <si>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</si>
  <si>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</si>
  <si>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</si>
  <si>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</si>
  <si>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</si>
  <si>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</si>
  <si>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</si>
  <si>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</si>
  <si>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</si>
  <si>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</si>
  <si>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</si>
  <si>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</si>
  <si>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t>celkem [v Kč včetně DPH]</t>
  </si>
  <si>
    <t>Dopravné</t>
  </si>
  <si>
    <t>celková nabídková cena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</si>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</sst>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0" xfId="0" applyFill="1" applyAlignment="1">
      <alignment vertical="top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11" fontId="10" fillId="3" borderId="1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10" fillId="3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3" fontId="9" fillId="4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9" fillId="5" borderId="13" xfId="0" applyNumberFormat="1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3" fontId="9" fillId="4" borderId="18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164" fontId="9" fillId="4" borderId="18" xfId="0" applyNumberFormat="1" applyFont="1" applyFill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E5" sqref="E5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3" ht="21.75" thickBot="1" x14ac:dyDescent="0.3">
      <c r="A1" s="16" t="s">
        <v>0</v>
      </c>
      <c r="B1" s="2" t="s">
        <v>1</v>
      </c>
      <c r="C1" s="1"/>
    </row>
    <row r="2" spans="1:13" s="5" customFormat="1" ht="61.15" customHeight="1" thickTop="1" thickBot="1" x14ac:dyDescent="0.3">
      <c r="A2" s="15" t="s">
        <v>2</v>
      </c>
      <c r="B2" s="2"/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</row>
    <row r="3" spans="1:13" ht="52.5" customHeight="1" thickTop="1" x14ac:dyDescent="0.25">
      <c r="A3" s="8" t="s">
        <v>15</v>
      </c>
      <c r="B3" s="8">
        <v>100</v>
      </c>
      <c r="C3" s="8" t="s">
        <v>16</v>
      </c>
      <c r="D3" s="8" t="s">
        <v>17</v>
      </c>
      <c r="E3" s="8" t="s">
        <v>39</v>
      </c>
      <c r="F3" s="8" t="s">
        <v>18</v>
      </c>
      <c r="G3" s="19" t="s">
        <v>14</v>
      </c>
      <c r="H3" s="8" t="s">
        <v>38</v>
      </c>
      <c r="I3" s="19" t="s">
        <v>19</v>
      </c>
      <c r="J3" s="8" t="s">
        <v>13</v>
      </c>
      <c r="K3" s="19" t="s">
        <v>14</v>
      </c>
      <c r="L3" s="8" t="s">
        <v>37</v>
      </c>
    </row>
    <row r="4" spans="1:13" x14ac:dyDescent="0.25">
      <c r="E4" s="6"/>
    </row>
    <row r="5" spans="1:13" x14ac:dyDescent="0.25">
      <c r="E5" s="6"/>
    </row>
    <row r="6" spans="1:13" ht="21" x14ac:dyDescent="0.25">
      <c r="A6" s="57" t="s">
        <v>23</v>
      </c>
      <c r="B6" s="57"/>
      <c r="C6" s="57"/>
      <c r="D6" s="57"/>
      <c r="E6" s="7"/>
    </row>
    <row r="7" spans="1:13" ht="16.5" thickBot="1" x14ac:dyDescent="0.3">
      <c r="A7" s="2" t="s">
        <v>20</v>
      </c>
      <c r="B7" s="11"/>
      <c r="C7" s="12" t="s">
        <v>33</v>
      </c>
      <c r="D7" s="2" t="s">
        <v>3</v>
      </c>
      <c r="E7" s="2" t="s">
        <v>24</v>
      </c>
      <c r="F7" s="4" t="s">
        <v>5</v>
      </c>
      <c r="G7" s="4" t="s">
        <v>25</v>
      </c>
      <c r="H7" s="2" t="s">
        <v>21</v>
      </c>
      <c r="I7" s="2" t="s">
        <v>26</v>
      </c>
      <c r="J7" s="9" t="s">
        <v>27</v>
      </c>
      <c r="K7" s="10"/>
      <c r="L7" s="13" t="s">
        <v>12</v>
      </c>
      <c r="M7" s="14"/>
    </row>
    <row r="8" spans="1:13" ht="42" customHeight="1" thickTop="1" x14ac:dyDescent="0.25">
      <c r="A8" s="17" t="s">
        <v>28</v>
      </c>
      <c r="B8" s="17">
        <v>100</v>
      </c>
      <c r="C8" s="18" t="s">
        <v>34</v>
      </c>
      <c r="D8" s="17" t="s">
        <v>29</v>
      </c>
      <c r="E8" s="17" t="s">
        <v>30</v>
      </c>
      <c r="F8" s="20" t="s">
        <v>35</v>
      </c>
      <c r="G8" s="17">
        <v>5</v>
      </c>
      <c r="H8" s="17" t="s">
        <v>22</v>
      </c>
      <c r="I8" s="17" t="s">
        <v>31</v>
      </c>
      <c r="J8" s="17" t="s">
        <v>32</v>
      </c>
      <c r="K8" s="58" t="s">
        <v>36</v>
      </c>
      <c r="L8" s="58"/>
      <c r="M8" s="58"/>
    </row>
    <row r="10" spans="1:13" x14ac:dyDescent="0.25">
      <c r="A10" s="21" t="s">
        <v>40</v>
      </c>
      <c r="B10" s="21"/>
      <c r="C10" s="21"/>
      <c r="D10" s="21"/>
    </row>
  </sheetData>
  <mergeCells count="2">
    <mergeCell ref="A6:D6"/>
    <mergeCell ref="K8:M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6F827-37A0-4CD0-8BD7-490D70541D8D}">
  <dimension ref="A1:G28"/>
  <sheetViews>
    <sheetView workbookViewId="0">
      <selection activeCell="B21" sqref="B21:C21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22"/>
      <c r="B1" s="22" t="s">
        <v>41</v>
      </c>
      <c r="C1" s="22"/>
      <c r="D1" s="22"/>
      <c r="E1" s="22"/>
      <c r="F1" s="22"/>
      <c r="G1" s="22"/>
    </row>
    <row r="2" spans="1:7" ht="23.25" x14ac:dyDescent="0.25">
      <c r="A2" s="22"/>
      <c r="B2" s="59" t="s">
        <v>42</v>
      </c>
      <c r="C2" s="59"/>
      <c r="D2" s="59"/>
      <c r="E2" s="22"/>
      <c r="F2" s="22"/>
      <c r="G2" s="22"/>
    </row>
    <row r="3" spans="1:7" ht="18" x14ac:dyDescent="0.25">
      <c r="A3" s="22"/>
      <c r="B3" s="23"/>
      <c r="C3" s="22"/>
      <c r="D3" s="22"/>
      <c r="E3" s="22"/>
      <c r="F3" s="22"/>
      <c r="G3" s="22"/>
    </row>
    <row r="4" spans="1:7" ht="18.75" x14ac:dyDescent="0.25">
      <c r="A4" s="24"/>
      <c r="B4" s="25" t="s">
        <v>43</v>
      </c>
      <c r="C4" s="60"/>
      <c r="D4" s="61"/>
      <c r="E4" s="24"/>
      <c r="F4" s="24"/>
      <c r="G4" s="24"/>
    </row>
    <row r="5" spans="1:7" x14ac:dyDescent="0.25">
      <c r="A5" s="26"/>
      <c r="B5" s="27"/>
      <c r="C5" s="62"/>
      <c r="D5" s="62"/>
      <c r="E5" s="26"/>
      <c r="F5" s="26"/>
      <c r="G5" s="26"/>
    </row>
    <row r="6" spans="1:7" x14ac:dyDescent="0.25">
      <c r="A6" s="26"/>
      <c r="B6" s="27" t="s">
        <v>44</v>
      </c>
      <c r="C6" s="28" t="s">
        <v>45</v>
      </c>
      <c r="D6" s="28"/>
      <c r="E6" s="26"/>
      <c r="F6" s="26"/>
      <c r="G6" s="26"/>
    </row>
    <row r="7" spans="1:7" ht="31.5" x14ac:dyDescent="0.25">
      <c r="A7" s="26"/>
      <c r="B7" s="27" t="s">
        <v>46</v>
      </c>
      <c r="C7" s="29" t="s">
        <v>47</v>
      </c>
      <c r="D7" s="28"/>
      <c r="E7" s="26"/>
      <c r="F7" s="26"/>
      <c r="G7" s="26"/>
    </row>
    <row r="8" spans="1:7" ht="15.75" x14ac:dyDescent="0.25">
      <c r="A8" s="26"/>
      <c r="B8" s="27" t="s">
        <v>48</v>
      </c>
      <c r="C8" s="30" t="s">
        <v>49</v>
      </c>
      <c r="D8" s="28"/>
      <c r="E8" s="26"/>
      <c r="F8" s="26"/>
      <c r="G8" s="26"/>
    </row>
    <row r="9" spans="1:7" ht="15.75" x14ac:dyDescent="0.25">
      <c r="A9" s="26"/>
      <c r="B9" s="27" t="s">
        <v>50</v>
      </c>
      <c r="C9" s="30" t="s">
        <v>51</v>
      </c>
      <c r="D9" s="28"/>
      <c r="E9" s="26"/>
      <c r="F9" s="26"/>
      <c r="G9" s="26"/>
    </row>
    <row r="10" spans="1:7" x14ac:dyDescent="0.25">
      <c r="A10" s="31"/>
      <c r="B10" s="27"/>
      <c r="C10" s="26"/>
      <c r="D10" s="31"/>
      <c r="E10" s="31"/>
      <c r="F10" s="31"/>
      <c r="G10" s="31"/>
    </row>
    <row r="11" spans="1:7" ht="15.75" x14ac:dyDescent="0.25">
      <c r="A11" s="24"/>
      <c r="B11" s="32" t="s">
        <v>52</v>
      </c>
      <c r="C11" s="33"/>
      <c r="D11" s="24"/>
      <c r="E11" s="24"/>
      <c r="F11" s="24"/>
      <c r="G11" s="24"/>
    </row>
    <row r="12" spans="1:7" x14ac:dyDescent="0.25">
      <c r="A12" s="24"/>
      <c r="B12" s="34" t="s">
        <v>53</v>
      </c>
      <c r="C12" s="34"/>
      <c r="D12" s="24"/>
      <c r="E12" s="24"/>
      <c r="F12" s="24"/>
      <c r="G12" s="24"/>
    </row>
    <row r="13" spans="1:7" x14ac:dyDescent="0.25">
      <c r="A13" s="24"/>
      <c r="B13" s="34" t="s">
        <v>54</v>
      </c>
      <c r="C13" s="34"/>
      <c r="D13" s="35"/>
      <c r="E13" s="24"/>
      <c r="F13" s="24"/>
      <c r="G13" s="24"/>
    </row>
    <row r="14" spans="1:7" x14ac:dyDescent="0.25">
      <c r="A14" s="24"/>
      <c r="B14" s="34" t="s">
        <v>55</v>
      </c>
      <c r="C14" s="34"/>
      <c r="D14" s="24"/>
      <c r="E14" s="24"/>
      <c r="F14" s="24"/>
      <c r="G14" s="24"/>
    </row>
    <row r="15" spans="1:7" x14ac:dyDescent="0.25">
      <c r="A15" s="24"/>
      <c r="B15" s="34" t="s">
        <v>56</v>
      </c>
      <c r="C15" s="34"/>
      <c r="D15" s="24"/>
      <c r="E15" s="24"/>
      <c r="F15" s="24"/>
      <c r="G15" s="24"/>
    </row>
    <row r="16" spans="1:7" x14ac:dyDescent="0.25">
      <c r="A16" s="24"/>
      <c r="B16" s="34" t="s">
        <v>57</v>
      </c>
      <c r="C16" s="34"/>
      <c r="D16" s="24"/>
      <c r="E16" s="24"/>
      <c r="F16" s="24"/>
      <c r="G16" s="24"/>
    </row>
    <row r="17" spans="1:7" x14ac:dyDescent="0.25">
      <c r="A17" s="24"/>
      <c r="B17" s="34" t="s">
        <v>58</v>
      </c>
      <c r="C17" s="34"/>
      <c r="D17" s="24"/>
      <c r="E17" s="24"/>
      <c r="F17" s="24"/>
      <c r="G17" s="24"/>
    </row>
    <row r="18" spans="1:7" ht="15.75" thickBot="1" x14ac:dyDescent="0.3">
      <c r="A18" s="24"/>
      <c r="B18" s="24"/>
      <c r="C18" s="24"/>
      <c r="D18" s="24"/>
      <c r="E18" s="24"/>
      <c r="F18" s="24"/>
      <c r="G18" s="24"/>
    </row>
    <row r="19" spans="1:7" ht="45.75" thickBot="1" x14ac:dyDescent="0.3">
      <c r="A19" s="36" t="s">
        <v>59</v>
      </c>
      <c r="B19" s="37" t="s">
        <v>60</v>
      </c>
      <c r="C19" s="38" t="s">
        <v>61</v>
      </c>
      <c r="D19" s="38" t="s">
        <v>62</v>
      </c>
      <c r="E19" s="38" t="s">
        <v>63</v>
      </c>
      <c r="F19" s="38" t="s">
        <v>67</v>
      </c>
      <c r="G19" s="38" t="s">
        <v>64</v>
      </c>
    </row>
    <row r="20" spans="1:7" x14ac:dyDescent="0.25">
      <c r="A20" s="39">
        <v>1</v>
      </c>
      <c r="B20" s="40" t="s">
        <v>15</v>
      </c>
      <c r="C20" s="41">
        <v>100</v>
      </c>
      <c r="D20" s="42">
        <v>0</v>
      </c>
      <c r="E20" s="43">
        <f>C20*D20</f>
        <v>0</v>
      </c>
      <c r="F20" s="44">
        <f>E20*0.21</f>
        <v>0</v>
      </c>
      <c r="G20" s="43">
        <f>E20+F20</f>
        <v>0</v>
      </c>
    </row>
    <row r="21" spans="1:7" x14ac:dyDescent="0.25">
      <c r="A21" s="39">
        <v>2</v>
      </c>
      <c r="B21" s="45" t="s">
        <v>28</v>
      </c>
      <c r="C21" s="41">
        <v>100</v>
      </c>
      <c r="D21" s="42">
        <v>0</v>
      </c>
      <c r="E21" s="43">
        <f t="shared" ref="E21:E25" si="0">C21*D21</f>
        <v>0</v>
      </c>
      <c r="F21" s="44">
        <f t="shared" ref="F21:F25" si="1">E21*0.21</f>
        <v>0</v>
      </c>
      <c r="G21" s="43">
        <f t="shared" ref="G21:G25" si="2">E21+F21</f>
        <v>0</v>
      </c>
    </row>
    <row r="22" spans="1:7" x14ac:dyDescent="0.25">
      <c r="A22" s="39">
        <v>3</v>
      </c>
      <c r="B22" s="45"/>
      <c r="C22" s="41"/>
      <c r="D22" s="42">
        <v>0</v>
      </c>
      <c r="E22" s="43">
        <f t="shared" si="0"/>
        <v>0</v>
      </c>
      <c r="F22" s="44">
        <f t="shared" si="1"/>
        <v>0</v>
      </c>
      <c r="G22" s="43">
        <f t="shared" si="2"/>
        <v>0</v>
      </c>
    </row>
    <row r="23" spans="1:7" x14ac:dyDescent="0.25">
      <c r="A23" s="39">
        <v>4</v>
      </c>
      <c r="B23" s="45"/>
      <c r="C23" s="41"/>
      <c r="D23" s="42">
        <v>0</v>
      </c>
      <c r="E23" s="43">
        <f t="shared" si="0"/>
        <v>0</v>
      </c>
      <c r="F23" s="44">
        <f t="shared" si="1"/>
        <v>0</v>
      </c>
      <c r="G23" s="43">
        <f t="shared" si="2"/>
        <v>0</v>
      </c>
    </row>
    <row r="24" spans="1:7" x14ac:dyDescent="0.25">
      <c r="A24" s="39">
        <v>5</v>
      </c>
      <c r="B24" s="45"/>
      <c r="C24" s="41"/>
      <c r="D24" s="42">
        <v>0</v>
      </c>
      <c r="E24" s="43">
        <f t="shared" si="0"/>
        <v>0</v>
      </c>
      <c r="F24" s="44">
        <f t="shared" si="1"/>
        <v>0</v>
      </c>
      <c r="G24" s="43">
        <f t="shared" si="2"/>
        <v>0</v>
      </c>
    </row>
    <row r="25" spans="1:7" ht="15.75" thickBot="1" x14ac:dyDescent="0.3">
      <c r="A25" s="46">
        <v>6</v>
      </c>
      <c r="B25" s="47" t="s">
        <v>65</v>
      </c>
      <c r="C25" s="48"/>
      <c r="D25" s="49">
        <v>0</v>
      </c>
      <c r="E25" s="43">
        <f t="shared" si="0"/>
        <v>0</v>
      </c>
      <c r="F25" s="50">
        <f t="shared" si="1"/>
        <v>0</v>
      </c>
      <c r="G25" s="43">
        <f t="shared" si="2"/>
        <v>0</v>
      </c>
    </row>
    <row r="26" spans="1:7" ht="15.75" thickBot="1" x14ac:dyDescent="0.3">
      <c r="A26" s="24"/>
      <c r="B26" s="63" t="s">
        <v>66</v>
      </c>
      <c r="C26" s="64"/>
      <c r="D26" s="64"/>
      <c r="E26" s="51">
        <f>SUM(E20:E25)</f>
        <v>0</v>
      </c>
      <c r="F26" s="52"/>
      <c r="G26" s="51">
        <f>SUM(G20:G25)</f>
        <v>0</v>
      </c>
    </row>
    <row r="27" spans="1:7" x14ac:dyDescent="0.25">
      <c r="A27" s="24"/>
      <c r="B27" s="24"/>
      <c r="C27" s="24"/>
      <c r="D27" s="53"/>
      <c r="E27" s="54"/>
      <c r="F27" s="54"/>
      <c r="G27" s="54"/>
    </row>
    <row r="28" spans="1:7" x14ac:dyDescent="0.25">
      <c r="A28" s="24"/>
      <c r="B28" s="53"/>
      <c r="C28" s="53"/>
      <c r="D28" s="55"/>
      <c r="E28" s="56"/>
      <c r="F28" s="56"/>
      <c r="G28" s="56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2026-01-22T13:01:58Z</dcterms:modified>
</cp:coreProperties>
</file>