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xrihm03\Documents\Osobní\ITAV vybavení coworkingové místnosti\"/>
    </mc:Choice>
  </mc:AlternateContent>
  <xr:revisionPtr revIDLastSave="0" documentId="8_{029B49B3-60D9-4FF5-9C0F-C1838175E7B9}" xr6:coauthVersionLast="47" xr6:coauthVersionMax="47" xr10:uidLastSave="{00000000-0000-0000-0000-000000000000}"/>
  <bookViews>
    <workbookView xWindow="-120" yWindow="-120" windowWidth="29040" windowHeight="15840" xr2:uid="{8B4EC027-EF4B-4AEE-9861-44488DD304EB}"/>
  </bookViews>
  <sheets>
    <sheet name="List1" sheetId="1" r:id="rId1"/>
  </sheets>
  <definedNames>
    <definedName name="_xlnm.Print_Area" localSheetId="0">List1!$A$1:$J$53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7" i="1" l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G47" i="1" l="1"/>
  <c r="H47" i="1" s="1"/>
  <c r="G46" i="1"/>
  <c r="H46" i="1" s="1"/>
  <c r="G45" i="1"/>
  <c r="H45" i="1" s="1"/>
  <c r="G44" i="1"/>
  <c r="H44" i="1" s="1"/>
  <c r="G43" i="1"/>
  <c r="H43" i="1" s="1"/>
  <c r="G42" i="1"/>
  <c r="H42" i="1" s="1"/>
  <c r="G41" i="1"/>
  <c r="H41" i="1" s="1"/>
  <c r="G40" i="1"/>
  <c r="H40" i="1" s="1"/>
  <c r="G39" i="1"/>
  <c r="H39" i="1" s="1"/>
  <c r="G38" i="1"/>
  <c r="H38" i="1" s="1"/>
  <c r="G37" i="1"/>
  <c r="H37" i="1" s="1"/>
  <c r="G36" i="1"/>
  <c r="H36" i="1" s="1"/>
  <c r="G35" i="1"/>
  <c r="H35" i="1" s="1"/>
  <c r="G34" i="1"/>
  <c r="H34" i="1" s="1"/>
  <c r="G33" i="1"/>
  <c r="H33" i="1" s="1"/>
  <c r="G32" i="1"/>
  <c r="H32" i="1" s="1"/>
  <c r="G31" i="1"/>
  <c r="H31" i="1" s="1"/>
  <c r="G30" i="1"/>
  <c r="H30" i="1" s="1"/>
  <c r="G29" i="1"/>
  <c r="H29" i="1" s="1"/>
  <c r="G28" i="1"/>
  <c r="H28" i="1" s="1"/>
  <c r="G27" i="1"/>
  <c r="H27" i="1" s="1"/>
  <c r="G26" i="1"/>
  <c r="H26" i="1" s="1"/>
  <c r="G25" i="1"/>
  <c r="H25" i="1" s="1"/>
  <c r="G24" i="1"/>
  <c r="H24" i="1" s="1"/>
  <c r="G23" i="1"/>
  <c r="H23" i="1" s="1"/>
  <c r="G22" i="1"/>
  <c r="H22" i="1" s="1"/>
  <c r="G21" i="1"/>
  <c r="H21" i="1" s="1"/>
  <c r="G20" i="1"/>
  <c r="H20" i="1" s="1"/>
  <c r="G19" i="1"/>
  <c r="H19" i="1" s="1"/>
  <c r="G18" i="1"/>
  <c r="G48" i="1" l="1"/>
  <c r="H18" i="1"/>
  <c r="H48" i="1" s="1"/>
</calcChain>
</file>

<file path=xl/sharedStrings.xml><?xml version="1.0" encoding="utf-8"?>
<sst xmlns="http://schemas.openxmlformats.org/spreadsheetml/2006/main" count="75" uniqueCount="54">
  <si>
    <t>1.1.2.1.2.1.1.06 Drobný hmotný majetek pro KA 4.1 - Vybavení coworkingových prostor pro studenty doktorského studijního programu na FM VŠE</t>
  </si>
  <si>
    <t>Ident</t>
  </si>
  <si>
    <t>Položka</t>
  </si>
  <si>
    <t>Parametrizace</t>
  </si>
  <si>
    <t>Ks</t>
  </si>
  <si>
    <t>Cena bez DPH celkem</t>
  </si>
  <si>
    <t>Cena s DPH celkem</t>
  </si>
  <si>
    <t>Porty: 1x USB-C</t>
  </si>
  <si>
    <t>1x Port USB-A 3.1</t>
  </si>
  <si>
    <t>2x DisplayPort 1.4</t>
  </si>
  <si>
    <t>1x Port HDMI 2.0b</t>
  </si>
  <si>
    <t>1x Víceúčelový port USB-C DisplayPort</t>
  </si>
  <si>
    <t>2x Port USB-A 3.1</t>
  </si>
  <si>
    <t>Napájení - Napájecí adaptér 130 W AC s napájením 90 W</t>
  </si>
  <si>
    <t>vypnutí/zapnutí notebooku přes dokovací stanici; napájení notebooku přes dokovací stanici</t>
  </si>
  <si>
    <t>Videokonferenční webkamera s rozlišením Full HD (1920 × 1080 px), úhel záběru 360°, vestavěný mikrofon a reproduktor, automatické ostření, redukce okolních ruchů, korekce při slabém osvětlení, sledování obličeje, ovládání na dálku</t>
  </si>
  <si>
    <t>Videokonferenční webkamera s rozlišením Full HD (1920 × 1080 px), úhel záběru 360°, vestavěný stereo mikrofon, automatické ostření, redukce okolních ruchů, korekce při slabém osvětlení, sledování obličeje, ovládání na dálku</t>
  </si>
  <si>
    <t xml:space="preserve">Název / Obchodní firma / Jméno: </t>
  </si>
  <si>
    <t xml:space="preserve">IČO (je-li přiděleno): </t>
  </si>
  <si>
    <t xml:space="preserve">Adresa sídla: </t>
  </si>
  <si>
    <t xml:space="preserve">Osoba oprávněná jednat za účastníka: </t>
  </si>
  <si>
    <t xml:space="preserve">e-mail: </t>
  </si>
  <si>
    <t xml:space="preserve">ID datové schránky: </t>
  </si>
  <si>
    <t xml:space="preserve">Kontaktní osoba pro tuto veřejnou zakázku: </t>
  </si>
  <si>
    <t xml:space="preserve">Příloha č. 1 : </t>
  </si>
  <si>
    <t>Nabízený produkt</t>
  </si>
  <si>
    <t>PartNo</t>
  </si>
  <si>
    <t>Cena bez DPH/ks</t>
  </si>
  <si>
    <t>Cena s DPH/ks</t>
  </si>
  <si>
    <t>Nabídkový formulář -  část 1 - Vybavení coworkingových prostor pro studenty doktorského studijního programu na FM VŠE</t>
  </si>
  <si>
    <t xml:space="preserve">Monitor do učebny JH 509 </t>
  </si>
  <si>
    <t xml:space="preserve">Dokovací stanice do učebny JH 509 </t>
  </si>
  <si>
    <t>Zařízení pro hybridní výuku - kamera, mikrofon, reproduktor )</t>
  </si>
  <si>
    <t xml:space="preserve">Monitor do učebny JH 508 </t>
  </si>
  <si>
    <t xml:space="preserve">Dokovací stanice do učebny JH 508 </t>
  </si>
  <si>
    <t xml:space="preserve">Zařízení pro hybridní výuku - kamera, mikrofon, reproduktor </t>
  </si>
  <si>
    <t xml:space="preserve">Monitor do učebny JH 528 </t>
  </si>
  <si>
    <t xml:space="preserve">Dokovací stanice do učebny JH 528 </t>
  </si>
  <si>
    <t>Nabídková cena pro část 1 celkem:</t>
  </si>
  <si>
    <t>Monitor • 31,5" úhlopříčka • VA, prohnutý (1 800R)• 3 840 × 2 160 px  • jas 300 cd/m²  • 2× HDMI • 1× DisplayPort, 3× USB 3.0 • VESA uchycení na zeď (100x100), naklápění, výškově nastavitelný stojan • Reproduktory: 2 x 5W</t>
  </si>
  <si>
    <t>Identifikace veřejné zakázky:</t>
  </si>
  <si>
    <t>Identifikace účastníka zadávacího řízení:</t>
  </si>
  <si>
    <t xml:space="preserve">Druh veřejné zakázky dle předmětu plnění: </t>
  </si>
  <si>
    <t>Dodávky</t>
  </si>
  <si>
    <t>Název veřejné zakázky:</t>
  </si>
  <si>
    <t>IT/AV/VR vybavení (OP JAK - Ph.D. Infra)</t>
  </si>
  <si>
    <t>Druh zadávacího řízení:</t>
  </si>
  <si>
    <t>Otevřené řízení</t>
  </si>
  <si>
    <t xml:space="preserve">Nadlimitní veřejná zakázka, zadávaná ve smyslu zákona č. 134/2016 Sb., o zadávání veřejných zakázek, ve znění pozdějších předpisů a SR 01/2019 (Pravidly zadávání veřejných zakázek na VŠE v Praze) </t>
  </si>
  <si>
    <t>Režim veřejné zakázky:</t>
  </si>
  <si>
    <t>…..................................................................................................</t>
  </si>
  <si>
    <t>Prohlášení o nabídkové ceně</t>
  </si>
  <si>
    <t>Účastník svým podpisem stvrzuje, že nabídková cena je stanovena jako celková nabídková cena za výše uvedený předmět plnění a obsahuje veškeré náklady na kompletní a kvalitní realizaci předmětu plnění této části veřejné zakázky včetně  dalších souvisejících výkonů, které nejsou v nabídce výslovně uvedeny.  Účastník dále stvrzuje, že nabídková cena je stanovena jako maximální a akceptuje, že její překročení je nepřípustné.</t>
  </si>
  <si>
    <t xml:space="preserve">Podpis osoby oprávněné jednat za účastníka zadávacího řízení: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</si>
</sst>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#,##0\ &quot;Kč&quot;;[Red]\-#,##0\ &quot;Kč&quot;"/>
    <numFmt numFmtId="8" formatCode="#,##0.00\ &quot;Kč&quot;;[Red]\-#,##0.00\ &quot;Kč&quot;"/>
  </numFmts>
  <fonts count="16">
    <font>
      <sz val="11"/>
      <color theme="1"/>
      <name val="Aptos Narrow"/>
      <family val="2"/>
      <charset val="238"/>
      <scheme val="minor"/>
    </font>
    <font>
      <b/>
      <sz val="12"/>
      <color rgb="FF000000"/>
      <name val="Aptos Narrow"/>
      <family val="2"/>
      <scheme val="minor"/>
    </font>
    <font>
      <sz val="11"/>
      <color rgb="FF000000"/>
      <name val="Calibri"/>
      <family val="2"/>
      <charset val="238"/>
    </font>
    <font>
      <sz val="11"/>
      <color rgb="FF000000"/>
      <name val="Aptos Narrow"/>
      <family val="2"/>
      <charset val="238"/>
      <scheme val="minor"/>
    </font>
    <font>
      <b/>
      <sz val="14"/>
      <color theme="1"/>
      <name val="Aptos Narrow"/>
      <charset val="238"/>
      <scheme val="minor"/>
    </font>
    <font>
      <b/>
      <sz val="16"/>
      <color rgb="FF000000"/>
      <name val="Aptos Narrow"/>
      <family val="2"/>
      <scheme val="minor"/>
    </font>
    <font>
      <sz val="16"/>
      <color theme="1"/>
      <name val="Aptos Narrow"/>
      <family val="2"/>
      <charset val="238"/>
      <scheme val="minor"/>
    </font>
    <font>
      <sz val="11"/>
      <color rgb="FF000000"/>
      <name val="Arial"/>
      <family val="2"/>
      <charset val="238"/>
    </font>
    <font>
      <b/>
      <sz val="12"/>
      <color theme="1"/>
      <name val="Aptos Narrow"/>
      <charset val="238"/>
      <scheme val="minor"/>
    </font>
    <font>
      <sz val="12"/>
      <color theme="1"/>
      <name val="Aptos Narrow"/>
      <family val="2"/>
      <charset val="238"/>
      <scheme val="minor"/>
    </font>
    <font>
      <sz val="14"/>
      <color theme="1"/>
      <name val="Aptos Narrow"/>
      <family val="2"/>
      <charset val="238"/>
      <scheme val="minor"/>
    </font>
    <font>
      <b/>
      <sz val="16"/>
      <color theme="1"/>
      <name val="Aptos Narrow"/>
      <charset val="238"/>
      <scheme val="minor"/>
    </font>
    <font>
      <sz val="14"/>
      <color theme="1"/>
      <name val="Aptos Narrow"/>
      <charset val="238"/>
      <scheme val="minor"/>
    </font>
    <font>
      <sz val="14"/>
      <color rgb="FF000000"/>
      <name val="Arial Narrow"/>
      <family val="2"/>
      <charset val="238"/>
    </font>
    <font>
      <b/>
      <sz val="14"/>
      <color theme="1"/>
      <name val="Arial Narrow"/>
      <family val="2"/>
      <charset val="238"/>
    </font>
    <font>
      <sz val="14"/>
      <color theme="1"/>
      <name val="Arial Narrow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rgb="FFB5E6A2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rgb="FF000000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CC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6" fontId="2" fillId="4" borderId="1" xfId="0" applyNumberFormat="1" applyFont="1" applyFill="1" applyBorder="1" applyAlignment="1">
      <alignment horizontal="center" vertical="center"/>
    </xf>
    <xf numFmtId="6" fontId="2" fillId="4" borderId="5" xfId="0" applyNumberFormat="1" applyFont="1" applyFill="1" applyBorder="1" applyAlignment="1">
      <alignment horizontal="center" vertical="center"/>
    </xf>
    <xf numFmtId="6" fontId="2" fillId="4" borderId="6" xfId="0" applyNumberFormat="1" applyFont="1" applyFill="1" applyBorder="1" applyAlignment="1">
      <alignment horizontal="center" vertical="center"/>
    </xf>
    <xf numFmtId="8" fontId="3" fillId="4" borderId="1" xfId="0" applyNumberFormat="1" applyFont="1" applyFill="1" applyBorder="1" applyAlignment="1">
      <alignment horizontal="right" vertical="center"/>
    </xf>
    <xf numFmtId="0" fontId="2" fillId="4" borderId="1" xfId="0" applyFont="1" applyFill="1" applyBorder="1" applyAlignment="1">
      <alignment horizontal="center" vertical="center"/>
    </xf>
    <xf numFmtId="6" fontId="5" fillId="5" borderId="1" xfId="0" applyNumberFormat="1" applyFont="1" applyFill="1" applyBorder="1" applyAlignment="1">
      <alignment vertical="center"/>
    </xf>
    <xf numFmtId="0" fontId="0" fillId="4" borderId="0" xfId="0" applyFill="1"/>
    <xf numFmtId="0" fontId="10" fillId="4" borderId="1" xfId="0" applyFont="1" applyFill="1" applyBorder="1"/>
    <xf numFmtId="0" fontId="0" fillId="6" borderId="0" xfId="0" applyFill="1"/>
    <xf numFmtId="0" fontId="2" fillId="8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right" vertical="center" wrapText="1"/>
    </xf>
    <xf numFmtId="0" fontId="0" fillId="6" borderId="0" xfId="0" applyFill="1" applyBorder="1"/>
    <xf numFmtId="0" fontId="11" fillId="6" borderId="0" xfId="0" applyFont="1" applyFill="1" applyBorder="1"/>
    <xf numFmtId="0" fontId="11" fillId="6" borderId="0" xfId="0" applyFont="1" applyFill="1" applyBorder="1" applyAlignment="1"/>
    <xf numFmtId="0" fontId="9" fillId="6" borderId="0" xfId="0" applyFont="1" applyFill="1" applyBorder="1"/>
    <xf numFmtId="0" fontId="4" fillId="6" borderId="0" xfId="0" applyFont="1" applyFill="1" applyBorder="1"/>
    <xf numFmtId="0" fontId="6" fillId="6" borderId="0" xfId="0" applyFont="1" applyFill="1"/>
    <xf numFmtId="0" fontId="8" fillId="6" borderId="0" xfId="0" applyFont="1" applyFill="1"/>
    <xf numFmtId="0" fontId="7" fillId="6" borderId="0" xfId="0" applyFont="1" applyFill="1" applyAlignment="1">
      <alignment horizontal="center" vertical="center" wrapText="1"/>
    </xf>
    <xf numFmtId="0" fontId="11" fillId="6" borderId="0" xfId="0" applyFont="1" applyFill="1" applyAlignment="1">
      <alignment horizontal="left"/>
    </xf>
    <xf numFmtId="0" fontId="12" fillId="6" borderId="0" xfId="0" applyFont="1" applyFill="1" applyBorder="1" applyAlignment="1">
      <alignment horizontal="left" vertical="center" wrapText="1"/>
    </xf>
    <xf numFmtId="0" fontId="15" fillId="0" borderId="1" xfId="0" applyFont="1" applyBorder="1" applyAlignment="1">
      <alignment horizontal="left"/>
    </xf>
    <xf numFmtId="0" fontId="15" fillId="9" borderId="1" xfId="0" applyFont="1" applyFill="1" applyBorder="1" applyAlignment="1">
      <alignment horizontal="left"/>
    </xf>
    <xf numFmtId="0" fontId="14" fillId="9" borderId="1" xfId="0" applyFont="1" applyFill="1" applyBorder="1" applyAlignment="1">
      <alignment horizontal="left"/>
    </xf>
    <xf numFmtId="0" fontId="15" fillId="9" borderId="1" xfId="0" applyFont="1" applyFill="1" applyBorder="1" applyAlignment="1">
      <alignment horizontal="left" vertical="top" wrapText="1"/>
    </xf>
    <xf numFmtId="0" fontId="15" fillId="0" borderId="1" xfId="0" applyFont="1" applyBorder="1" applyAlignment="1">
      <alignment horizontal="left" vertical="center"/>
    </xf>
    <xf numFmtId="0" fontId="1" fillId="7" borderId="1" xfId="0" applyFont="1" applyFill="1" applyBorder="1" applyAlignment="1">
      <alignment horizontal="center" vertical="center"/>
    </xf>
    <xf numFmtId="0" fontId="2" fillId="8" borderId="2" xfId="0" applyFont="1" applyFill="1" applyBorder="1" applyAlignment="1">
      <alignment horizontal="center" vertical="center"/>
    </xf>
    <xf numFmtId="0" fontId="2" fillId="8" borderId="3" xfId="0" applyFont="1" applyFill="1" applyBorder="1" applyAlignment="1">
      <alignment horizontal="center" vertical="center"/>
    </xf>
    <xf numFmtId="0" fontId="2" fillId="8" borderId="4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6" fontId="2" fillId="4" borderId="2" xfId="0" applyNumberFormat="1" applyFont="1" applyFill="1" applyBorder="1" applyAlignment="1">
      <alignment horizontal="center" vertical="center"/>
    </xf>
    <xf numFmtId="6" fontId="2" fillId="4" borderId="3" xfId="0" applyNumberFormat="1" applyFont="1" applyFill="1" applyBorder="1" applyAlignment="1">
      <alignment horizontal="center" vertical="center"/>
    </xf>
    <xf numFmtId="6" fontId="2" fillId="4" borderId="7" xfId="0" applyNumberFormat="1" applyFont="1" applyFill="1" applyBorder="1" applyAlignment="1">
      <alignment horizontal="center" vertical="center"/>
    </xf>
    <xf numFmtId="6" fontId="2" fillId="4" borderId="4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8" fontId="3" fillId="4" borderId="2" xfId="0" applyNumberFormat="1" applyFont="1" applyFill="1" applyBorder="1" applyAlignment="1">
      <alignment horizontal="right" vertical="center"/>
    </xf>
    <xf numFmtId="8" fontId="3" fillId="4" borderId="3" xfId="0" applyNumberFormat="1" applyFont="1" applyFill="1" applyBorder="1" applyAlignment="1">
      <alignment horizontal="right" vertical="center"/>
    </xf>
    <xf numFmtId="8" fontId="3" fillId="4" borderId="4" xfId="0" applyNumberFormat="1" applyFont="1" applyFill="1" applyBorder="1" applyAlignment="1">
      <alignment horizontal="right" vertical="center"/>
    </xf>
    <xf numFmtId="0" fontId="5" fillId="2" borderId="8" xfId="0" applyFont="1" applyFill="1" applyBorder="1" applyAlignment="1">
      <alignment horizontal="right" vertical="center"/>
    </xf>
    <xf numFmtId="0" fontId="5" fillId="2" borderId="9" xfId="0" applyFont="1" applyFill="1" applyBorder="1" applyAlignment="1">
      <alignment horizontal="right" vertical="center"/>
    </xf>
    <xf numFmtId="0" fontId="5" fillId="2" borderId="10" xfId="0" applyFont="1" applyFill="1" applyBorder="1" applyAlignment="1">
      <alignment horizontal="right" vertical="center"/>
    </xf>
    <xf numFmtId="0" fontId="0" fillId="4" borderId="1" xfId="0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526F31-2D16-4897-A2A5-23E3D9F809F0}">
  <sheetPr>
    <pageSetUpPr fitToPage="1"/>
  </sheetPr>
  <dimension ref="A1:Z101"/>
  <sheetViews>
    <sheetView tabSelected="1" zoomScale="80" zoomScaleNormal="80" workbookViewId="0">
      <selection activeCell="H58" sqref="H58"/>
    </sheetView>
  </sheetViews>
  <sheetFormatPr defaultRowHeight="14.25"/>
  <cols>
    <col min="2" max="2" width="41.5" customWidth="1"/>
    <col min="3" max="3" width="64.125" bestFit="1" customWidth="1"/>
    <col min="4" max="4" width="8.875" bestFit="1" customWidth="1"/>
    <col min="5" max="5" width="11.5" customWidth="1"/>
    <col min="7" max="7" width="16.875" customWidth="1"/>
    <col min="8" max="8" width="18.5" customWidth="1"/>
    <col min="9" max="9" width="27.125" bestFit="1" customWidth="1"/>
    <col min="10" max="10" width="13.875" bestFit="1" customWidth="1"/>
    <col min="11" max="26" width="9" style="17"/>
  </cols>
  <sheetData>
    <row r="1" spans="1:10">
      <c r="A1" s="21"/>
      <c r="B1" s="21"/>
      <c r="C1" s="21"/>
      <c r="D1" s="21"/>
      <c r="E1" s="21"/>
      <c r="F1" s="21"/>
      <c r="G1" s="21"/>
      <c r="H1" s="21"/>
      <c r="I1" s="21"/>
      <c r="J1" s="21"/>
    </row>
    <row r="2" spans="1:10" ht="20.25">
      <c r="A2" s="21"/>
      <c r="B2" s="22" t="s">
        <v>24</v>
      </c>
      <c r="C2" s="23" t="s">
        <v>29</v>
      </c>
      <c r="D2" s="23"/>
      <c r="E2" s="23"/>
      <c r="F2" s="23"/>
      <c r="G2" s="23"/>
      <c r="H2" s="23"/>
      <c r="I2" s="23"/>
      <c r="J2" s="23"/>
    </row>
    <row r="3" spans="1:10" ht="15">
      <c r="A3" s="21"/>
      <c r="B3" s="24"/>
      <c r="C3" s="21"/>
      <c r="D3" s="21"/>
      <c r="E3" s="21"/>
      <c r="F3" s="21"/>
      <c r="G3" s="21"/>
      <c r="H3" s="21"/>
      <c r="I3" s="21"/>
      <c r="J3" s="21"/>
    </row>
    <row r="4" spans="1:10" ht="18">
      <c r="A4" s="21"/>
      <c r="B4" s="25" t="s">
        <v>41</v>
      </c>
      <c r="C4" s="25"/>
      <c r="D4" s="21"/>
      <c r="E4" s="25" t="s">
        <v>40</v>
      </c>
      <c r="F4" s="21"/>
      <c r="G4" s="21"/>
      <c r="H4" s="21"/>
      <c r="I4" s="21"/>
      <c r="J4" s="21"/>
    </row>
    <row r="5" spans="1:10" ht="18">
      <c r="A5" s="17"/>
      <c r="B5" s="20" t="s">
        <v>17</v>
      </c>
      <c r="C5" s="16"/>
      <c r="D5" s="17"/>
      <c r="E5" s="31" t="s">
        <v>44</v>
      </c>
      <c r="F5" s="31"/>
      <c r="G5" s="31"/>
      <c r="H5" s="33" t="s">
        <v>45</v>
      </c>
      <c r="I5" s="33"/>
      <c r="J5" s="17"/>
    </row>
    <row r="6" spans="1:10" ht="18">
      <c r="A6" s="17"/>
      <c r="B6" s="20" t="s">
        <v>18</v>
      </c>
      <c r="C6" s="16"/>
      <c r="D6" s="17"/>
      <c r="E6" s="31" t="s">
        <v>46</v>
      </c>
      <c r="F6" s="31"/>
      <c r="G6" s="31"/>
      <c r="H6" s="32" t="s">
        <v>47</v>
      </c>
      <c r="I6" s="32"/>
      <c r="J6" s="17"/>
    </row>
    <row r="7" spans="1:10" ht="18">
      <c r="A7" s="17"/>
      <c r="B7" s="20" t="s">
        <v>19</v>
      </c>
      <c r="C7" s="16"/>
      <c r="D7" s="17"/>
      <c r="E7" s="35" t="s">
        <v>49</v>
      </c>
      <c r="F7" s="35"/>
      <c r="G7" s="35"/>
      <c r="H7" s="34" t="s">
        <v>48</v>
      </c>
      <c r="I7" s="34"/>
      <c r="J7" s="17"/>
    </row>
    <row r="8" spans="1:10" ht="18">
      <c r="A8" s="17"/>
      <c r="B8" s="20" t="s">
        <v>20</v>
      </c>
      <c r="C8" s="16"/>
      <c r="D8" s="17"/>
      <c r="E8" s="35"/>
      <c r="F8" s="35"/>
      <c r="G8" s="35"/>
      <c r="H8" s="34"/>
      <c r="I8" s="34"/>
      <c r="J8" s="17"/>
    </row>
    <row r="9" spans="1:10" ht="18">
      <c r="A9" s="17"/>
      <c r="B9" s="20" t="s">
        <v>21</v>
      </c>
      <c r="C9" s="16"/>
      <c r="D9" s="17"/>
      <c r="E9" s="35"/>
      <c r="F9" s="35"/>
      <c r="G9" s="35"/>
      <c r="H9" s="34"/>
      <c r="I9" s="34"/>
      <c r="J9" s="17"/>
    </row>
    <row r="10" spans="1:10" ht="18">
      <c r="A10" s="17"/>
      <c r="B10" s="20" t="s">
        <v>22</v>
      </c>
      <c r="C10" s="16"/>
      <c r="D10" s="17"/>
      <c r="E10" s="35"/>
      <c r="F10" s="35"/>
      <c r="G10" s="35"/>
      <c r="H10" s="34"/>
      <c r="I10" s="34"/>
      <c r="J10" s="17"/>
    </row>
    <row r="11" spans="1:10" ht="18">
      <c r="A11" s="17"/>
      <c r="B11" s="20" t="s">
        <v>23</v>
      </c>
      <c r="C11" s="16"/>
      <c r="D11" s="17"/>
      <c r="E11" s="35"/>
      <c r="F11" s="35"/>
      <c r="G11" s="35"/>
      <c r="H11" s="34"/>
      <c r="I11" s="34"/>
      <c r="J11" s="17"/>
    </row>
    <row r="12" spans="1:10" ht="18">
      <c r="A12" s="17"/>
      <c r="B12" s="20" t="s">
        <v>21</v>
      </c>
      <c r="C12" s="16"/>
      <c r="D12" s="17"/>
      <c r="E12" s="31" t="s">
        <v>42</v>
      </c>
      <c r="F12" s="31"/>
      <c r="G12" s="31"/>
      <c r="H12" s="32" t="s">
        <v>43</v>
      </c>
      <c r="I12" s="32"/>
      <c r="J12" s="17"/>
    </row>
    <row r="13" spans="1:10">
      <c r="A13" s="17"/>
      <c r="B13" s="17"/>
      <c r="C13" s="17"/>
      <c r="D13" s="17"/>
      <c r="E13" s="17"/>
      <c r="F13" s="17"/>
      <c r="G13" s="17"/>
      <c r="H13" s="17"/>
      <c r="I13" s="17"/>
      <c r="J13" s="17"/>
    </row>
    <row r="14" spans="1:10">
      <c r="A14" s="17"/>
      <c r="B14" s="17"/>
      <c r="C14" s="17"/>
      <c r="D14" s="17"/>
      <c r="E14" s="17"/>
      <c r="F14" s="17"/>
      <c r="G14" s="17"/>
      <c r="H14" s="17"/>
      <c r="I14" s="17"/>
      <c r="J14" s="17"/>
    </row>
    <row r="15" spans="1:10">
      <c r="A15" s="17"/>
      <c r="B15" s="17"/>
      <c r="C15" s="17"/>
      <c r="D15" s="17"/>
      <c r="E15" s="17"/>
      <c r="F15" s="17"/>
      <c r="G15" s="17"/>
      <c r="H15" s="17"/>
      <c r="I15" s="17"/>
      <c r="J15" s="17"/>
    </row>
    <row r="16" spans="1:10" ht="15.75">
      <c r="A16" s="36" t="s">
        <v>0</v>
      </c>
      <c r="B16" s="36"/>
      <c r="C16" s="36"/>
      <c r="D16" s="36"/>
      <c r="E16" s="36"/>
      <c r="F16" s="36"/>
      <c r="G16" s="36"/>
      <c r="H16" s="36"/>
      <c r="J16" s="17"/>
    </row>
    <row r="17" spans="1:10" ht="47.25">
      <c r="A17" s="19" t="s">
        <v>1</v>
      </c>
      <c r="B17" s="1" t="s">
        <v>2</v>
      </c>
      <c r="C17" s="1" t="s">
        <v>3</v>
      </c>
      <c r="D17" s="1" t="s">
        <v>27</v>
      </c>
      <c r="E17" s="1" t="s">
        <v>28</v>
      </c>
      <c r="F17" s="1" t="s">
        <v>4</v>
      </c>
      <c r="G17" s="1" t="s">
        <v>5</v>
      </c>
      <c r="H17" s="1" t="s">
        <v>6</v>
      </c>
      <c r="I17" s="1" t="s">
        <v>25</v>
      </c>
      <c r="J17" s="1" t="s">
        <v>26</v>
      </c>
    </row>
    <row r="18" spans="1:10" ht="57">
      <c r="A18" s="18">
        <v>30033</v>
      </c>
      <c r="B18" s="7" t="s">
        <v>30</v>
      </c>
      <c r="C18" s="3" t="s">
        <v>39</v>
      </c>
      <c r="D18" s="9"/>
      <c r="E18" s="9">
        <f>D18*1.21</f>
        <v>0</v>
      </c>
      <c r="F18" s="2">
        <v>3</v>
      </c>
      <c r="G18" s="12">
        <f>D18*F18</f>
        <v>0</v>
      </c>
      <c r="H18" s="12">
        <f>G18*1.21</f>
        <v>0</v>
      </c>
      <c r="I18" s="13"/>
      <c r="J18" s="13"/>
    </row>
    <row r="19" spans="1:10">
      <c r="A19" s="37">
        <v>30034</v>
      </c>
      <c r="B19" s="40" t="s">
        <v>31</v>
      </c>
      <c r="C19" s="4" t="s">
        <v>7</v>
      </c>
      <c r="D19" s="43"/>
      <c r="E19" s="43">
        <f t="shared" ref="E19:E26" si="0">D19*1.21</f>
        <v>0</v>
      </c>
      <c r="F19" s="47">
        <v>3</v>
      </c>
      <c r="G19" s="50">
        <f t="shared" ref="G19:G26" si="1">D19*F19</f>
        <v>0</v>
      </c>
      <c r="H19" s="50">
        <f t="shared" ref="H19:H26" si="2">G19*1.21</f>
        <v>0</v>
      </c>
      <c r="I19" s="56"/>
      <c r="J19" s="56"/>
    </row>
    <row r="20" spans="1:10">
      <c r="A20" s="38"/>
      <c r="B20" s="41"/>
      <c r="C20" s="5" t="s">
        <v>8</v>
      </c>
      <c r="D20" s="44"/>
      <c r="E20" s="44">
        <f t="shared" si="0"/>
        <v>0</v>
      </c>
      <c r="F20" s="48"/>
      <c r="G20" s="51">
        <f t="shared" si="1"/>
        <v>0</v>
      </c>
      <c r="H20" s="51">
        <f t="shared" si="2"/>
        <v>0</v>
      </c>
      <c r="I20" s="56"/>
      <c r="J20" s="56"/>
    </row>
    <row r="21" spans="1:10">
      <c r="A21" s="38"/>
      <c r="B21" s="41"/>
      <c r="C21" s="5" t="s">
        <v>9</v>
      </c>
      <c r="D21" s="44"/>
      <c r="E21" s="44">
        <f t="shared" si="0"/>
        <v>0</v>
      </c>
      <c r="F21" s="48"/>
      <c r="G21" s="51">
        <f t="shared" si="1"/>
        <v>0</v>
      </c>
      <c r="H21" s="51">
        <f t="shared" si="2"/>
        <v>0</v>
      </c>
      <c r="I21" s="56"/>
      <c r="J21" s="56"/>
    </row>
    <row r="22" spans="1:10">
      <c r="A22" s="38"/>
      <c r="B22" s="41"/>
      <c r="C22" s="5" t="s">
        <v>10</v>
      </c>
      <c r="D22" s="44"/>
      <c r="E22" s="44">
        <f t="shared" si="0"/>
        <v>0</v>
      </c>
      <c r="F22" s="48"/>
      <c r="G22" s="51">
        <f t="shared" si="1"/>
        <v>0</v>
      </c>
      <c r="H22" s="51">
        <f t="shared" si="2"/>
        <v>0</v>
      </c>
      <c r="I22" s="56"/>
      <c r="J22" s="56"/>
    </row>
    <row r="23" spans="1:10">
      <c r="A23" s="38"/>
      <c r="B23" s="41"/>
      <c r="C23" s="5" t="s">
        <v>11</v>
      </c>
      <c r="D23" s="44"/>
      <c r="E23" s="44">
        <f t="shared" si="0"/>
        <v>0</v>
      </c>
      <c r="F23" s="48"/>
      <c r="G23" s="51">
        <f t="shared" si="1"/>
        <v>0</v>
      </c>
      <c r="H23" s="51">
        <f t="shared" si="2"/>
        <v>0</v>
      </c>
      <c r="I23" s="56"/>
      <c r="J23" s="56"/>
    </row>
    <row r="24" spans="1:10">
      <c r="A24" s="38"/>
      <c r="B24" s="41"/>
      <c r="C24" s="5" t="s">
        <v>12</v>
      </c>
      <c r="D24" s="44"/>
      <c r="E24" s="44">
        <f t="shared" si="0"/>
        <v>0</v>
      </c>
      <c r="F24" s="48"/>
      <c r="G24" s="51">
        <f t="shared" si="1"/>
        <v>0</v>
      </c>
      <c r="H24" s="51">
        <f t="shared" si="2"/>
        <v>0</v>
      </c>
      <c r="I24" s="56"/>
      <c r="J24" s="56"/>
    </row>
    <row r="25" spans="1:10">
      <c r="A25" s="38"/>
      <c r="B25" s="41"/>
      <c r="C25" s="5" t="s">
        <v>13</v>
      </c>
      <c r="D25" s="44"/>
      <c r="E25" s="44">
        <f t="shared" si="0"/>
        <v>0</v>
      </c>
      <c r="F25" s="48"/>
      <c r="G25" s="51">
        <f t="shared" si="1"/>
        <v>0</v>
      </c>
      <c r="H25" s="51">
        <f t="shared" si="2"/>
        <v>0</v>
      </c>
      <c r="I25" s="56"/>
      <c r="J25" s="56"/>
    </row>
    <row r="26" spans="1:10" ht="28.5">
      <c r="A26" s="39"/>
      <c r="B26" s="42"/>
      <c r="C26" s="6" t="s">
        <v>14</v>
      </c>
      <c r="D26" s="45"/>
      <c r="E26" s="46">
        <f t="shared" si="0"/>
        <v>0</v>
      </c>
      <c r="F26" s="49"/>
      <c r="G26" s="52">
        <f t="shared" si="1"/>
        <v>0</v>
      </c>
      <c r="H26" s="52">
        <f t="shared" si="2"/>
        <v>0</v>
      </c>
      <c r="I26" s="56"/>
      <c r="J26" s="56"/>
    </row>
    <row r="27" spans="1:10" ht="57">
      <c r="A27" s="18">
        <v>30035</v>
      </c>
      <c r="B27" s="8" t="s">
        <v>32</v>
      </c>
      <c r="C27" s="3" t="s">
        <v>15</v>
      </c>
      <c r="D27" s="10"/>
      <c r="E27" s="11">
        <f>D27*1.21</f>
        <v>0</v>
      </c>
      <c r="F27" s="2">
        <v>1</v>
      </c>
      <c r="G27" s="12">
        <f>D27*F27</f>
        <v>0</v>
      </c>
      <c r="H27" s="12">
        <f>G27*1.21</f>
        <v>0</v>
      </c>
      <c r="I27" s="13"/>
      <c r="J27" s="13"/>
    </row>
    <row r="28" spans="1:10" ht="57">
      <c r="A28" s="18">
        <v>30036</v>
      </c>
      <c r="B28" s="7" t="s">
        <v>33</v>
      </c>
      <c r="C28" s="3" t="s">
        <v>39</v>
      </c>
      <c r="D28" s="9"/>
      <c r="E28" s="9">
        <f>D28*1.21</f>
        <v>0</v>
      </c>
      <c r="F28" s="2">
        <v>3</v>
      </c>
      <c r="G28" s="12">
        <f>D28*F28</f>
        <v>0</v>
      </c>
      <c r="H28" s="12">
        <f>G28*1.21</f>
        <v>0</v>
      </c>
      <c r="I28" s="13"/>
      <c r="J28" s="13"/>
    </row>
    <row r="29" spans="1:10">
      <c r="A29" s="37">
        <v>30037</v>
      </c>
      <c r="B29" s="40" t="s">
        <v>34</v>
      </c>
      <c r="C29" s="4" t="s">
        <v>7</v>
      </c>
      <c r="D29" s="43"/>
      <c r="E29" s="43">
        <f t="shared" ref="E29:E36" si="3">D29*1.21</f>
        <v>0</v>
      </c>
      <c r="F29" s="47">
        <v>3</v>
      </c>
      <c r="G29" s="50">
        <f t="shared" ref="G29:G36" si="4">D29*F29</f>
        <v>0</v>
      </c>
      <c r="H29" s="50">
        <f t="shared" ref="H29:H36" si="5">G29*1.21</f>
        <v>0</v>
      </c>
      <c r="I29" s="56"/>
      <c r="J29" s="56"/>
    </row>
    <row r="30" spans="1:10">
      <c r="A30" s="38"/>
      <c r="B30" s="41"/>
      <c r="C30" s="5" t="s">
        <v>8</v>
      </c>
      <c r="D30" s="44"/>
      <c r="E30" s="44">
        <f t="shared" si="3"/>
        <v>0</v>
      </c>
      <c r="F30" s="48"/>
      <c r="G30" s="51">
        <f t="shared" si="4"/>
        <v>0</v>
      </c>
      <c r="H30" s="51">
        <f t="shared" si="5"/>
        <v>0</v>
      </c>
      <c r="I30" s="56"/>
      <c r="J30" s="56"/>
    </row>
    <row r="31" spans="1:10">
      <c r="A31" s="38"/>
      <c r="B31" s="41"/>
      <c r="C31" s="5" t="s">
        <v>9</v>
      </c>
      <c r="D31" s="44"/>
      <c r="E31" s="44">
        <f t="shared" si="3"/>
        <v>0</v>
      </c>
      <c r="F31" s="48"/>
      <c r="G31" s="51">
        <f t="shared" si="4"/>
        <v>0</v>
      </c>
      <c r="H31" s="51">
        <f t="shared" si="5"/>
        <v>0</v>
      </c>
      <c r="I31" s="56"/>
      <c r="J31" s="56"/>
    </row>
    <row r="32" spans="1:10">
      <c r="A32" s="38"/>
      <c r="B32" s="41"/>
      <c r="C32" s="5" t="s">
        <v>10</v>
      </c>
      <c r="D32" s="44"/>
      <c r="E32" s="44">
        <f t="shared" si="3"/>
        <v>0</v>
      </c>
      <c r="F32" s="48"/>
      <c r="G32" s="51">
        <f t="shared" si="4"/>
        <v>0</v>
      </c>
      <c r="H32" s="51">
        <f t="shared" si="5"/>
        <v>0</v>
      </c>
      <c r="I32" s="56"/>
      <c r="J32" s="56"/>
    </row>
    <row r="33" spans="1:12">
      <c r="A33" s="38"/>
      <c r="B33" s="41"/>
      <c r="C33" s="5" t="s">
        <v>11</v>
      </c>
      <c r="D33" s="44"/>
      <c r="E33" s="44">
        <f t="shared" si="3"/>
        <v>0</v>
      </c>
      <c r="F33" s="48"/>
      <c r="G33" s="51">
        <f t="shared" si="4"/>
        <v>0</v>
      </c>
      <c r="H33" s="51">
        <f t="shared" si="5"/>
        <v>0</v>
      </c>
      <c r="I33" s="56"/>
      <c r="J33" s="56"/>
    </row>
    <row r="34" spans="1:12">
      <c r="A34" s="38"/>
      <c r="B34" s="41"/>
      <c r="C34" s="5" t="s">
        <v>12</v>
      </c>
      <c r="D34" s="44"/>
      <c r="E34" s="44">
        <f t="shared" si="3"/>
        <v>0</v>
      </c>
      <c r="F34" s="48"/>
      <c r="G34" s="51">
        <f t="shared" si="4"/>
        <v>0</v>
      </c>
      <c r="H34" s="51">
        <f t="shared" si="5"/>
        <v>0</v>
      </c>
      <c r="I34" s="56"/>
      <c r="J34" s="56"/>
    </row>
    <row r="35" spans="1:12">
      <c r="A35" s="38"/>
      <c r="B35" s="41"/>
      <c r="C35" s="5" t="s">
        <v>13</v>
      </c>
      <c r="D35" s="44"/>
      <c r="E35" s="44">
        <f t="shared" si="3"/>
        <v>0</v>
      </c>
      <c r="F35" s="48"/>
      <c r="G35" s="51">
        <f t="shared" si="4"/>
        <v>0</v>
      </c>
      <c r="H35" s="51">
        <f t="shared" si="5"/>
        <v>0</v>
      </c>
      <c r="I35" s="56"/>
      <c r="J35" s="56"/>
    </row>
    <row r="36" spans="1:12" ht="28.5">
      <c r="A36" s="39"/>
      <c r="B36" s="42"/>
      <c r="C36" s="6" t="s">
        <v>14</v>
      </c>
      <c r="D36" s="45"/>
      <c r="E36" s="46">
        <f t="shared" si="3"/>
        <v>0</v>
      </c>
      <c r="F36" s="49"/>
      <c r="G36" s="52">
        <f t="shared" si="4"/>
        <v>0</v>
      </c>
      <c r="H36" s="52">
        <f t="shared" si="5"/>
        <v>0</v>
      </c>
      <c r="I36" s="56"/>
      <c r="J36" s="56"/>
      <c r="L36" s="26"/>
    </row>
    <row r="37" spans="1:12" ht="57">
      <c r="A37" s="18">
        <v>30038</v>
      </c>
      <c r="B37" s="8" t="s">
        <v>35</v>
      </c>
      <c r="C37" s="3" t="s">
        <v>16</v>
      </c>
      <c r="D37" s="10"/>
      <c r="E37" s="11">
        <f>D37*1.21</f>
        <v>0</v>
      </c>
      <c r="F37" s="2">
        <v>1</v>
      </c>
      <c r="G37" s="12">
        <f>D37*F37</f>
        <v>0</v>
      </c>
      <c r="H37" s="12">
        <f>G37*1.21</f>
        <v>0</v>
      </c>
      <c r="I37" s="13"/>
      <c r="J37" s="13"/>
    </row>
    <row r="38" spans="1:12" ht="57">
      <c r="A38" s="18">
        <v>30039</v>
      </c>
      <c r="B38" s="7" t="s">
        <v>36</v>
      </c>
      <c r="C38" s="3" t="s">
        <v>39</v>
      </c>
      <c r="D38" s="9"/>
      <c r="E38" s="9">
        <f>D38*1.21</f>
        <v>0</v>
      </c>
      <c r="F38" s="2">
        <v>3</v>
      </c>
      <c r="G38" s="12">
        <f>D38*F38</f>
        <v>0</v>
      </c>
      <c r="H38" s="12">
        <f>G38*1.21</f>
        <v>0</v>
      </c>
      <c r="I38" s="13"/>
      <c r="J38" s="13"/>
    </row>
    <row r="39" spans="1:12">
      <c r="A39" s="37">
        <v>30040</v>
      </c>
      <c r="B39" s="40" t="s">
        <v>37</v>
      </c>
      <c r="C39" s="4" t="s">
        <v>7</v>
      </c>
      <c r="D39" s="43"/>
      <c r="E39" s="43">
        <f t="shared" ref="E39:E46" si="6">D39*1.21</f>
        <v>0</v>
      </c>
      <c r="F39" s="47">
        <v>3</v>
      </c>
      <c r="G39" s="50">
        <f t="shared" ref="G39:G46" si="7">D39*F39</f>
        <v>0</v>
      </c>
      <c r="H39" s="50">
        <f t="shared" ref="H39:H46" si="8">G39*1.21</f>
        <v>0</v>
      </c>
      <c r="I39" s="56"/>
      <c r="J39" s="56"/>
    </row>
    <row r="40" spans="1:12">
      <c r="A40" s="38"/>
      <c r="B40" s="41"/>
      <c r="C40" s="5" t="s">
        <v>8</v>
      </c>
      <c r="D40" s="44"/>
      <c r="E40" s="44">
        <f t="shared" si="6"/>
        <v>0</v>
      </c>
      <c r="F40" s="48"/>
      <c r="G40" s="51">
        <f t="shared" si="7"/>
        <v>0</v>
      </c>
      <c r="H40" s="51">
        <f t="shared" si="8"/>
        <v>0</v>
      </c>
      <c r="I40" s="56"/>
      <c r="J40" s="56"/>
    </row>
    <row r="41" spans="1:12">
      <c r="A41" s="38"/>
      <c r="B41" s="41"/>
      <c r="C41" s="5" t="s">
        <v>9</v>
      </c>
      <c r="D41" s="44"/>
      <c r="E41" s="44">
        <f t="shared" si="6"/>
        <v>0</v>
      </c>
      <c r="F41" s="48"/>
      <c r="G41" s="51">
        <f t="shared" si="7"/>
        <v>0</v>
      </c>
      <c r="H41" s="51">
        <f t="shared" si="8"/>
        <v>0</v>
      </c>
      <c r="I41" s="56"/>
      <c r="J41" s="56"/>
    </row>
    <row r="42" spans="1:12">
      <c r="A42" s="38"/>
      <c r="B42" s="41"/>
      <c r="C42" s="5" t="s">
        <v>10</v>
      </c>
      <c r="D42" s="44"/>
      <c r="E42" s="44">
        <f t="shared" si="6"/>
        <v>0</v>
      </c>
      <c r="F42" s="48"/>
      <c r="G42" s="51">
        <f t="shared" si="7"/>
        <v>0</v>
      </c>
      <c r="H42" s="51">
        <f t="shared" si="8"/>
        <v>0</v>
      </c>
      <c r="I42" s="56"/>
      <c r="J42" s="56"/>
    </row>
    <row r="43" spans="1:12">
      <c r="A43" s="38"/>
      <c r="B43" s="41"/>
      <c r="C43" s="5" t="s">
        <v>11</v>
      </c>
      <c r="D43" s="44"/>
      <c r="E43" s="44">
        <f t="shared" si="6"/>
        <v>0</v>
      </c>
      <c r="F43" s="48"/>
      <c r="G43" s="51">
        <f t="shared" si="7"/>
        <v>0</v>
      </c>
      <c r="H43" s="51">
        <f t="shared" si="8"/>
        <v>0</v>
      </c>
      <c r="I43" s="56"/>
      <c r="J43" s="56"/>
    </row>
    <row r="44" spans="1:12">
      <c r="A44" s="38"/>
      <c r="B44" s="41"/>
      <c r="C44" s="5" t="s">
        <v>12</v>
      </c>
      <c r="D44" s="44"/>
      <c r="E44" s="44">
        <f t="shared" si="6"/>
        <v>0</v>
      </c>
      <c r="F44" s="48"/>
      <c r="G44" s="51">
        <f t="shared" si="7"/>
        <v>0</v>
      </c>
      <c r="H44" s="51">
        <f t="shared" si="8"/>
        <v>0</v>
      </c>
      <c r="I44" s="56"/>
      <c r="J44" s="56"/>
    </row>
    <row r="45" spans="1:12">
      <c r="A45" s="38"/>
      <c r="B45" s="41"/>
      <c r="C45" s="5" t="s">
        <v>13</v>
      </c>
      <c r="D45" s="44"/>
      <c r="E45" s="44">
        <f t="shared" si="6"/>
        <v>0</v>
      </c>
      <c r="F45" s="48"/>
      <c r="G45" s="51">
        <f t="shared" si="7"/>
        <v>0</v>
      </c>
      <c r="H45" s="51">
        <f t="shared" si="8"/>
        <v>0</v>
      </c>
      <c r="I45" s="56"/>
      <c r="J45" s="56"/>
    </row>
    <row r="46" spans="1:12" ht="28.5">
      <c r="A46" s="39"/>
      <c r="B46" s="42"/>
      <c r="C46" s="6" t="s">
        <v>14</v>
      </c>
      <c r="D46" s="45"/>
      <c r="E46" s="46">
        <f t="shared" si="6"/>
        <v>0</v>
      </c>
      <c r="F46" s="49"/>
      <c r="G46" s="52">
        <f t="shared" si="7"/>
        <v>0</v>
      </c>
      <c r="H46" s="52">
        <f t="shared" si="8"/>
        <v>0</v>
      </c>
      <c r="I46" s="56"/>
      <c r="J46" s="56"/>
    </row>
    <row r="47" spans="1:12" ht="57">
      <c r="A47" s="18">
        <v>30041</v>
      </c>
      <c r="B47" s="8" t="s">
        <v>35</v>
      </c>
      <c r="C47" s="3" t="s">
        <v>15</v>
      </c>
      <c r="D47" s="10"/>
      <c r="E47" s="11">
        <f>D47*1.21</f>
        <v>0</v>
      </c>
      <c r="F47" s="2">
        <v>1</v>
      </c>
      <c r="G47" s="12">
        <f>D47*F47</f>
        <v>0</v>
      </c>
      <c r="H47" s="12">
        <f>G47*1.21</f>
        <v>0</v>
      </c>
      <c r="I47" s="13"/>
      <c r="J47" s="13"/>
    </row>
    <row r="48" spans="1:12" ht="45" customHeight="1">
      <c r="A48" s="53" t="s">
        <v>38</v>
      </c>
      <c r="B48" s="54"/>
      <c r="C48" s="54"/>
      <c r="D48" s="54"/>
      <c r="E48" s="54"/>
      <c r="F48" s="55"/>
      <c r="G48" s="14">
        <f>SUM(G18:G47)</f>
        <v>0</v>
      </c>
      <c r="H48" s="14">
        <f>SUM(H18:H47)</f>
        <v>0</v>
      </c>
      <c r="I48" s="17"/>
      <c r="J48" s="17"/>
    </row>
    <row r="49" spans="2:10" s="17" customFormat="1"/>
    <row r="50" spans="2:10" s="17" customFormat="1" ht="20.25">
      <c r="B50" s="29" t="s">
        <v>51</v>
      </c>
      <c r="C50" s="29"/>
      <c r="D50" s="29"/>
      <c r="E50" s="29"/>
      <c r="F50" s="29"/>
      <c r="G50" s="29"/>
      <c r="H50" s="29"/>
      <c r="I50" s="29"/>
      <c r="J50" s="29"/>
    </row>
    <row r="51" spans="2:10" s="17" customFormat="1" ht="50.25" customHeight="1">
      <c r="B51" s="30" t="s">
        <v>52</v>
      </c>
      <c r="C51" s="30"/>
      <c r="D51" s="30"/>
      <c r="E51" s="30"/>
      <c r="F51" s="30"/>
      <c r="G51" s="30"/>
      <c r="H51" s="30"/>
      <c r="I51" s="30"/>
      <c r="J51" s="30"/>
    </row>
    <row r="52" spans="2:10" s="17" customFormat="1" ht="15.75">
      <c r="B52" s="27"/>
    </row>
    <row r="53" spans="2:10" s="17" customFormat="1" ht="114" customHeight="1">
      <c r="B53" s="28" t="s">
        <v>53</v>
      </c>
      <c r="C53" s="15" t="s">
        <v>50</v>
      </c>
    </row>
    <row r="54" spans="2:10" s="17" customFormat="1"/>
    <row r="55" spans="2:10" s="17" customFormat="1"/>
    <row r="56" spans="2:10" s="17" customFormat="1"/>
    <row r="57" spans="2:10" s="17" customFormat="1"/>
    <row r="58" spans="2:10" s="17" customFormat="1"/>
    <row r="59" spans="2:10" s="17" customFormat="1"/>
    <row r="60" spans="2:10" s="17" customFormat="1"/>
    <row r="61" spans="2:10" s="17" customFormat="1"/>
    <row r="62" spans="2:10" s="17" customFormat="1"/>
    <row r="63" spans="2:10" s="17" customFormat="1"/>
    <row r="64" spans="2:10" s="17" customFormat="1"/>
    <row r="65" s="17" customFormat="1"/>
    <row r="66" s="17" customFormat="1"/>
    <row r="67" s="17" customFormat="1"/>
    <row r="68" s="17" customFormat="1"/>
    <row r="69" s="17" customFormat="1"/>
    <row r="70" s="17" customFormat="1"/>
    <row r="71" s="17" customFormat="1"/>
    <row r="72" s="17" customFormat="1"/>
    <row r="73" s="17" customFormat="1"/>
    <row r="74" s="17" customFormat="1"/>
    <row r="75" s="17" customFormat="1"/>
    <row r="76" s="17" customFormat="1"/>
    <row r="77" s="17" customFormat="1"/>
    <row r="78" s="17" customFormat="1"/>
    <row r="79" s="17" customFormat="1"/>
    <row r="80" s="17" customFormat="1"/>
    <row r="81" s="17" customFormat="1"/>
    <row r="82" s="17" customFormat="1"/>
    <row r="83" s="17" customFormat="1"/>
    <row r="84" s="17" customFormat="1"/>
    <row r="85" s="17" customFormat="1"/>
    <row r="86" s="17" customFormat="1"/>
    <row r="87" s="17" customFormat="1"/>
    <row r="88" s="17" customFormat="1"/>
    <row r="89" s="17" customFormat="1"/>
    <row r="90" s="17" customFormat="1"/>
    <row r="91" s="17" customFormat="1"/>
    <row r="92" s="17" customFormat="1"/>
    <row r="93" s="17" customFormat="1"/>
    <row r="94" s="17" customFormat="1"/>
    <row r="95" s="17" customFormat="1"/>
    <row r="96" s="17" customFormat="1"/>
    <row r="97" s="17" customFormat="1"/>
    <row r="98" s="17" customFormat="1"/>
    <row r="99" s="17" customFormat="1"/>
    <row r="100" s="17" customFormat="1"/>
    <row r="101" s="17" customFormat="1"/>
  </sheetData>
  <mergeCells count="39">
    <mergeCell ref="A48:F48"/>
    <mergeCell ref="I19:I26"/>
    <mergeCell ref="J19:J26"/>
    <mergeCell ref="I29:I36"/>
    <mergeCell ref="J29:J36"/>
    <mergeCell ref="I39:I46"/>
    <mergeCell ref="J39:J46"/>
    <mergeCell ref="H29:H36"/>
    <mergeCell ref="A39:A46"/>
    <mergeCell ref="B39:B46"/>
    <mergeCell ref="D39:D46"/>
    <mergeCell ref="E39:E46"/>
    <mergeCell ref="F39:F46"/>
    <mergeCell ref="G39:G46"/>
    <mergeCell ref="H39:H46"/>
    <mergeCell ref="A29:A36"/>
    <mergeCell ref="G19:G26"/>
    <mergeCell ref="H19:H26"/>
    <mergeCell ref="B29:B36"/>
    <mergeCell ref="D29:D36"/>
    <mergeCell ref="E29:E36"/>
    <mergeCell ref="F29:F36"/>
    <mergeCell ref="G29:G36"/>
    <mergeCell ref="B50:J50"/>
    <mergeCell ref="B51:J51"/>
    <mergeCell ref="E12:G12"/>
    <mergeCell ref="H12:I12"/>
    <mergeCell ref="E5:G5"/>
    <mergeCell ref="H5:I5"/>
    <mergeCell ref="E6:G6"/>
    <mergeCell ref="H6:I6"/>
    <mergeCell ref="H7:I11"/>
    <mergeCell ref="E7:G11"/>
    <mergeCell ref="A16:H16"/>
    <mergeCell ref="A19:A26"/>
    <mergeCell ref="B19:B26"/>
    <mergeCell ref="D19:D26"/>
    <mergeCell ref="E19:E26"/>
    <mergeCell ref="F19:F26"/>
  </mergeCells>
  <pageMargins left="0.7" right="0.7" top="0.78740157499999996" bottom="0.78740157499999996" header="0.3" footer="0.3"/>
  <pageSetup paperSize="9" scale="5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Zdeněk Jindřich</dc:creator>
  <cp:lastModifiedBy>Martina Říhová</cp:lastModifiedBy>
  <cp:lastPrinted>2025-03-13T08:27:27Z</cp:lastPrinted>
  <dcterms:created xsi:type="dcterms:W3CDTF">2024-09-06T17:52:04Z</dcterms:created>
  <dcterms:modified xsi:type="dcterms:W3CDTF">2025-03-13T08:44:44Z</dcterms:modified>
</cp:coreProperties>
</file>