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a177a407ca7763/NPO/Multimediální studio/Final II/"/>
    </mc:Choice>
  </mc:AlternateContent>
  <xr:revisionPtr revIDLastSave="62" documentId="13_ncr:1_{F03F2236-4B2C-FD41-9C1B-709107FDDFCA}" xr6:coauthVersionLast="45" xr6:coauthVersionMax="47" xr10:uidLastSave="{6AE2FD81-595F-438C-A5DB-766A64C281DE}"/>
  <bookViews>
    <workbookView xWindow="-110" yWindow="-110" windowWidth="25820" windowHeight="14020" xr2:uid="{00000000-000D-0000-FFFF-FFFF00000000}"/>
  </bookViews>
  <sheets>
    <sheet name="21ZAK00641" sheetId="5" r:id="rId1"/>
  </sheets>
  <definedNames>
    <definedName name="_xlnm._FilterDatabase" localSheetId="0" hidden="1">'21ZAK00641'!$A$7:$H$42</definedName>
    <definedName name="eur">'21ZAK00641'!#REF!</definedName>
    <definedName name="gbp">'21ZAK00641'!#REF!</definedName>
    <definedName name="marze1">'21ZAK00641'!#REF!</definedName>
    <definedName name="marze2">'21ZAK00641'!#REF!</definedName>
    <definedName name="_xlnm.Print_Area" localSheetId="0">'21ZAK00641'!$A$1:$H$49</definedName>
    <definedName name="usd">'21ZAK00641'!#REF!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G15" i="5"/>
  <c r="G24" i="5" l="1"/>
  <c r="G25" i="5"/>
  <c r="G26" i="5"/>
  <c r="G39" i="5" l="1"/>
  <c r="G11" i="5"/>
  <c r="G30" i="5"/>
  <c r="G16" i="5" l="1"/>
  <c r="G18" i="5"/>
  <c r="G17" i="5"/>
  <c r="G13" i="5"/>
  <c r="G35" i="5"/>
  <c r="G31" i="5"/>
  <c r="G41" i="5"/>
  <c r="G40" i="5" l="1"/>
  <c r="G23" i="5"/>
  <c r="G37" i="5"/>
  <c r="G38" i="5"/>
  <c r="G34" i="5"/>
  <c r="G21" i="5"/>
  <c r="G19" i="5"/>
  <c r="G10" i="5" l="1"/>
  <c r="G45" i="5" l="1"/>
  <c r="G47" i="5" l="1"/>
  <c r="G46" i="5"/>
  <c r="G42" i="5"/>
  <c r="G20" i="5" l="1"/>
  <c r="G14" i="5"/>
  <c r="G12" i="5" l="1"/>
  <c r="G29" i="5" l="1"/>
  <c r="G27" i="5"/>
  <c r="G36" i="5"/>
  <c r="G28" i="5"/>
  <c r="G49" i="5" l="1"/>
</calcChain>
</file>

<file path=xl/sharedStrings.xml><?xml version="1.0" encoding="utf-8"?>
<sst xmlns="http://schemas.openxmlformats.org/spreadsheetml/2006/main" count="130" uniqueCount="123">
  <si>
    <t>Projekt:</t>
  </si>
  <si>
    <t>Investor:</t>
  </si>
  <si>
    <t>Dokument:</t>
  </si>
  <si>
    <t>Zpracovatel:</t>
  </si>
  <si>
    <t>AVT Group a.s.</t>
  </si>
  <si>
    <t>Projektant:</t>
  </si>
  <si>
    <t>Položka</t>
  </si>
  <si>
    <t>Popis</t>
  </si>
  <si>
    <t>Výrobce</t>
  </si>
  <si>
    <t>Typ</t>
  </si>
  <si>
    <t>Počet</t>
  </si>
  <si>
    <t>Cena</t>
  </si>
  <si>
    <t>Společné položky</t>
  </si>
  <si>
    <t>CELKEM</t>
  </si>
  <si>
    <t>VŠE</t>
  </si>
  <si>
    <t>Ing. Jiří Hulík</t>
  </si>
  <si>
    <t>Studio</t>
  </si>
  <si>
    <t>Režie</t>
  </si>
  <si>
    <t>Přípojný panel</t>
  </si>
  <si>
    <t>Kabely a montážní materiál</t>
  </si>
  <si>
    <t>Kamera PTZ</t>
  </si>
  <si>
    <t>A.</t>
  </si>
  <si>
    <t>B.</t>
  </si>
  <si>
    <t>C.</t>
  </si>
  <si>
    <t>A.2</t>
  </si>
  <si>
    <t>B.3</t>
  </si>
  <si>
    <t>B.4</t>
  </si>
  <si>
    <t>B.5</t>
  </si>
  <si>
    <t>B.6</t>
  </si>
  <si>
    <t>B.9</t>
  </si>
  <si>
    <t>C.1</t>
  </si>
  <si>
    <t>C.2</t>
  </si>
  <si>
    <t>C.3</t>
  </si>
  <si>
    <t>A.3</t>
  </si>
  <si>
    <t>A.10</t>
  </si>
  <si>
    <t>Stativ pro PTZ kameru</t>
  </si>
  <si>
    <t>Obousměrný převodník 12G-SDI/NDI</t>
  </si>
  <si>
    <t>Stativ pro kameru</t>
  </si>
  <si>
    <t>Pracovní stanice pro režii</t>
  </si>
  <si>
    <t>Pracovní stanice pro VM</t>
  </si>
  <si>
    <t>Displej pro PC</t>
  </si>
  <si>
    <t>OLED displej</t>
  </si>
  <si>
    <t>Stagebox</t>
  </si>
  <si>
    <t>A.14</t>
  </si>
  <si>
    <t>A.15</t>
  </si>
  <si>
    <t>Sestava signalizace červené</t>
  </si>
  <si>
    <t>A.16</t>
  </si>
  <si>
    <t>Technologický stojan (chodba)</t>
  </si>
  <si>
    <t>A.17</t>
  </si>
  <si>
    <t>A.18</t>
  </si>
  <si>
    <t>EFP Kamera</t>
  </si>
  <si>
    <t>Ovládací panel DMX</t>
  </si>
  <si>
    <t>Zelená fixní klíčovací plocha v rozměru dle stavebného výkresu</t>
  </si>
  <si>
    <t>Promítací plocha</t>
  </si>
  <si>
    <t>Klíčovací plocha</t>
  </si>
  <si>
    <t>atyp.</t>
  </si>
  <si>
    <t>Motoricky stahovací promítací plocha šířky min. 3m a poměrem stran 16:9</t>
  </si>
  <si>
    <t>Panel pro barevné korekce</t>
  </si>
  <si>
    <t>Akumulátor pro EFP kameru</t>
  </si>
  <si>
    <t>Nabíječka na akumulátory</t>
  </si>
  <si>
    <t>Dokumentace skutečného stavu, uvedení do provozu, zaškolení obsluhy</t>
  </si>
  <si>
    <t>Montážní práce vč. montáže zařízení</t>
  </si>
  <si>
    <t>B.2</t>
  </si>
  <si>
    <t>B.8</t>
  </si>
  <si>
    <t>A.1</t>
  </si>
  <si>
    <t>Stativ pro kameru vč. podvozku</t>
  </si>
  <si>
    <t>Adapter na akumulátory</t>
  </si>
  <si>
    <t>Adapter pro V-mount akumulátory pro nabízenou EFP kameru</t>
  </si>
  <si>
    <t>Fotografické pozadí</t>
  </si>
  <si>
    <t>Ručně stahovací fotografické pozadí, bílé a modré, šířka min 2,5m, délka min. 10m</t>
  </si>
  <si>
    <t>Ovládací panel pro  PTZ kamery</t>
  </si>
  <si>
    <t>V-mount nabíječka, nabíjí 2 baterie současně</t>
  </si>
  <si>
    <t>Obousměrný 4K@50 Hz a 60Hz konvertor SDI-12G na NDI, NDI-HX, PoE</t>
  </si>
  <si>
    <t>Zvukový stage box, min. 4 symetrických analogových vstupů (linka/mikrofon), phantomové napájení 48V, možnost vzdáleně ovládat analogový gain, Dante, ovládací software pro macOS nebo webové rozhraní</t>
  </si>
  <si>
    <t>CPU: min 24 jader, 48 vláken, minimálně 3.8 GHz, podpora PCIe 5.0, 8 kanálů RAM, min. 128 PCI-E linek
MB: 8x DDR5, BMC s VGA dostupné přes Ethernet, min 6x 5.0 slotů, min 2x M.2 PCIe NVME, 10GbE, 
RAM: 96GB, 1 modul, 5600MHz nebo více
GPU: 3x GPU s min. 8GB paměti, 1-slot, HW AV1 kódování, 40 TFLOPs FP16, 4x DP 2.1 + 1x GPU s min. 24GB paměti, HW AV1 kódování, 3x DP 2.1, HDMI 2.1
SSD: 2x2TB NVME PCI-E gen 5, rychlost čtení a zápisu 11GB/s
NIC: 2x100GbE QSFP28, podpora iWarp, SR-IOV, RoCEv2
Zdroj: min. 1600W, 12VHPWR, 80 PLUS Platinum
Chlazení CPU: Vodní AIO, 360mm
Case: USB-C na předním panelu, černá/tmavá barva, neprůhledná bočnice
OS: bez OS</t>
  </si>
  <si>
    <t>Ovládací panel ke stávající aplikaci Blackmagic Design Davinci Resolve Studio. Trojice trackballů pro barevné korekce, 12 otočných ovladačů, USB-C, Bluetooth, možnost připojení Apple iPad</t>
  </si>
  <si>
    <t>27-32", QD-OLED,  HDR, min. 120Hz, UHD, DP 1.4+, HDMI 2.1, vč. stojanu na stůl</t>
  </si>
  <si>
    <t>55", HDR, UHD, min. 120Hz, QD-OLED, 48Gb HDMI 2.1</t>
  </si>
  <si>
    <t>CPU: min 16 jader, 32 vláken, minimálně 4 GHz, podpora PCIe 5.0 - minimálně 128 linek, 12 kanálů RAM
MB: 12x DDR5, BMC dostupné přes Ethernet, min 2x M.2 PCIe NVME
RAM: 4x 96GB DDR5 modul, 4800MHz
GPU: GPU s min. 8GB paměti, 1-slot, HW AV1 kódování, min. 24 TFLOPs FP16, 4x DP 2.1 
SATA SSD: 2x 4TB SATA SSD, TLC, rychlost čtení/zápisu min. 560/530 MB/s
SAS3 HDD: 12x18TB, dual actuator
NIC: 2x100GbE, QSFP28, podpora iWarp, OCP, SR-IOV, RoCEv2
Zdroj: 1600W redundantní
Case: 2U, 24x 3,5” SAS hot-swap, 2x 2,5” SATA hot-swap
OS: bez OS nebo Linux</t>
  </si>
  <si>
    <t>Dělený stojan min 2x20U (celkem max. 42U) včetně dělených bočnic 600x1070mm</t>
  </si>
  <si>
    <t xml:space="preserve"> UHD@50p a UHD@60p, 12x optický zoom, NDI HX3, PoE, černá/tmavá barva, HDMI 2.0 a SDI-12G výstup, auto-tracking</t>
  </si>
  <si>
    <t>Ovládací panel pro kamery v položce A.1, Visca over IP a sériové protokoly, joystick, velké otočné ovladače ostření a transfokace, tlačítko pro přímou volbu funkcé auto focus, možnost ovládání více kamer vč. presetů</t>
  </si>
  <si>
    <t>Třístupňový stativ pro nabízenou PTZ kameru</t>
  </si>
  <si>
    <t>Třístupňový hliníkový stativ pro stávající kamery Blackmagic Design Studio Camera 4K, dvě vodící páky, fluidní hlava, studiový podvozek</t>
  </si>
  <si>
    <t>Akumulátor, Li-Ion, V-mount, min. 140 Wh, USB-A a USB-C výstup</t>
  </si>
  <si>
    <t>Třístupňový stativ pro nabízenou EFP kameru, dvě vodící páky, fluidní hlava</t>
  </si>
  <si>
    <t>Studiové světlo</t>
  </si>
  <si>
    <t>Závěs pro světlo</t>
  </si>
  <si>
    <t>LED světlo, bowens, min. 200W, 3200-5600K, možnost ovládání přes mobilní aplikaci a DMX</t>
  </si>
  <si>
    <t>Univerzální držák pro dodávaná studiová světla na stávající stropní konstrukci</t>
  </si>
  <si>
    <t>LED plošné studiové světlo, min. 200W, 3200-5600K, DMX, klapky</t>
  </si>
  <si>
    <t>Sluchátkový zesilovač</t>
  </si>
  <si>
    <t>Dante sluchátkový zesilovač, 4 stereo výstupy</t>
  </si>
  <si>
    <t>A.4</t>
  </si>
  <si>
    <t>A.5</t>
  </si>
  <si>
    <t>A.6</t>
  </si>
  <si>
    <t>A.7</t>
  </si>
  <si>
    <t>A.8</t>
  </si>
  <si>
    <t>A.9</t>
  </si>
  <si>
    <t>A.11</t>
  </si>
  <si>
    <t>A.12</t>
  </si>
  <si>
    <t>A.13</t>
  </si>
  <si>
    <t>A.19</t>
  </si>
  <si>
    <t>A.20</t>
  </si>
  <si>
    <t>B.1</t>
  </si>
  <si>
    <t>B.7</t>
  </si>
  <si>
    <t>EFP kamera, podpora rozlišení 12K DCI, výstup 4K@60p na 12G-SDI, velikost snímače ~35mm, uchycení objektivů EF, integrovaný ND filtr, dotykový displej, 2xXLR analogový zvukový vstup, USB-C, 10Gb Ethernet, USB-C EVF 1920x1080, podpora kodeku BMD RAW, záznam na BMD media module</t>
  </si>
  <si>
    <t>OLED EVF hledáček pro nabízenu EFP kameru</t>
  </si>
  <si>
    <t xml:space="preserve">Mobilní stojan pro prezentační monitor </t>
  </si>
  <si>
    <t>LCD VA 55" dotyková, HDMI vstup, USB výstup na připojení k PC (dotyk), RJ45, Wi-Fi, Podpora provozní doby 16/7</t>
  </si>
  <si>
    <t>Prezentační monitor</t>
  </si>
  <si>
    <t>Stojan pro prezentační monitor</t>
  </si>
  <si>
    <t>A.21</t>
  </si>
  <si>
    <t>A.22</t>
  </si>
  <si>
    <t>LED úzké plošné studiové světlo pro dosvětlení klíčovací plochy, min. 90W, 3200-5600K, DMX, klapky</t>
  </si>
  <si>
    <t>HW DMX 512 ovládací panel, min 16 faderů, možnost ukládání presetů</t>
  </si>
  <si>
    <t>Sestava pracovní stanice pro SW režii</t>
  </si>
  <si>
    <t>Sestava pracovní stanice pro VM</t>
  </si>
  <si>
    <t>Sestava signalizace "nerušit", 2 nástěnné transparenty (studio a režie), ovládání vypínačem z režie</t>
  </si>
  <si>
    <t>Přípojný panel ve studiu pro min. 6x 12G-SDI, 6x RJ45, 4x XLR</t>
  </si>
  <si>
    <t>Multimediální studio - AV technika</t>
  </si>
  <si>
    <t>Specifikace techniky - specifikace položek</t>
  </si>
  <si>
    <t>Cena bez DPH/ks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</si>
</sst>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</font>
    <font>
      <sz val="10"/>
      <color indexed="8"/>
      <name val="Arial"/>
      <family val="2"/>
    </font>
    <font>
      <sz val="10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4" fontId="4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horizontal="left" vertical="top"/>
    </xf>
    <xf numFmtId="164" fontId="0" fillId="0" borderId="16" xfId="0" applyNumberFormat="1" applyBorder="1" applyAlignment="1">
      <alignment vertical="top"/>
    </xf>
    <xf numFmtId="0" fontId="0" fillId="0" borderId="17" xfId="0" applyBorder="1" applyAlignment="1">
      <alignment vertical="top" wrapText="1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164" fontId="1" fillId="2" borderId="10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vertical="top"/>
    </xf>
    <xf numFmtId="0" fontId="0" fillId="0" borderId="19" xfId="0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19" xfId="0" applyFont="1" applyBorder="1" applyAlignment="1">
      <alignment vertical="top"/>
    </xf>
    <xf numFmtId="0" fontId="7" fillId="0" borderId="0" xfId="0" applyFont="1"/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Normal="100" zoomScaleSheetLayoutView="110" workbookViewId="0">
      <pane ySplit="7" topLeftCell="A8" activePane="bottomLeft" state="frozenSplit"/>
      <selection pane="bottomLeft" activeCell="F6" sqref="F6"/>
    </sheetView>
  </sheetViews>
  <sheetFormatPr defaultColWidth="9.140625" defaultRowHeight="15" x14ac:dyDescent="0.25"/>
  <cols>
    <col min="1" max="1" width="9.140625" style="2"/>
    <col min="2" max="2" width="42.42578125" style="2" customWidth="1"/>
    <col min="3" max="3" width="24.28515625" style="2" customWidth="1"/>
    <col min="4" max="4" width="52.42578125" style="2" customWidth="1"/>
    <col min="5" max="5" width="6" style="2" bestFit="1" customWidth="1"/>
    <col min="6" max="6" width="18.28515625" style="2" bestFit="1" customWidth="1"/>
    <col min="7" max="7" width="12.28515625" style="2" bestFit="1" customWidth="1"/>
    <col min="8" max="8" width="57.28515625" style="2" bestFit="1" customWidth="1"/>
    <col min="9" max="16384" width="9.140625" style="2"/>
  </cols>
  <sheetData>
    <row r="1" spans="1:8" s="1" customFormat="1" ht="18.75" x14ac:dyDescent="0.25">
      <c r="A1" s="41" t="s">
        <v>0</v>
      </c>
      <c r="B1" s="42"/>
      <c r="C1" s="43" t="s">
        <v>120</v>
      </c>
      <c r="D1" s="44"/>
      <c r="E1" s="44"/>
      <c r="F1" s="44"/>
      <c r="G1" s="44"/>
      <c r="H1" s="45"/>
    </row>
    <row r="2" spans="1:8" s="1" customFormat="1" ht="18.75" x14ac:dyDescent="0.25">
      <c r="A2" s="31" t="s">
        <v>1</v>
      </c>
      <c r="B2" s="32"/>
      <c r="C2" s="33" t="s">
        <v>14</v>
      </c>
      <c r="D2" s="34"/>
      <c r="E2" s="34"/>
      <c r="F2" s="34"/>
      <c r="G2" s="34"/>
      <c r="H2" s="35"/>
    </row>
    <row r="3" spans="1:8" s="1" customFormat="1" ht="18.75" x14ac:dyDescent="0.25">
      <c r="A3" s="31" t="s">
        <v>2</v>
      </c>
      <c r="B3" s="32"/>
      <c r="C3" s="33" t="s">
        <v>121</v>
      </c>
      <c r="D3" s="34"/>
      <c r="E3" s="34"/>
      <c r="F3" s="34"/>
      <c r="G3" s="34"/>
      <c r="H3" s="35"/>
    </row>
    <row r="4" spans="1:8" s="1" customFormat="1" ht="18.75" x14ac:dyDescent="0.25">
      <c r="A4" s="31" t="s">
        <v>3</v>
      </c>
      <c r="B4" s="32"/>
      <c r="C4" s="33" t="s">
        <v>4</v>
      </c>
      <c r="D4" s="34"/>
      <c r="E4" s="34"/>
      <c r="F4" s="34"/>
      <c r="G4" s="34"/>
      <c r="H4" s="35"/>
    </row>
    <row r="5" spans="1:8" s="1" customFormat="1" ht="19.5" thickBot="1" x14ac:dyDescent="0.3">
      <c r="A5" s="36" t="s">
        <v>5</v>
      </c>
      <c r="B5" s="37"/>
      <c r="C5" s="38" t="s">
        <v>15</v>
      </c>
      <c r="D5" s="39"/>
      <c r="E5" s="39"/>
      <c r="F5" s="39"/>
      <c r="G5" s="39"/>
      <c r="H5" s="40"/>
    </row>
    <row r="6" spans="1:8" ht="16.5" thickBot="1" x14ac:dyDescent="0.3">
      <c r="G6" s="3"/>
    </row>
    <row r="7" spans="1:8" x14ac:dyDescent="0.25">
      <c r="A7" s="4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122</v>
      </c>
      <c r="G7" s="5" t="s">
        <v>11</v>
      </c>
      <c r="H7" s="6" t="s">
        <v>7</v>
      </c>
    </row>
    <row r="8" spans="1:8" x14ac:dyDescent="0.25">
      <c r="A8" s="20"/>
      <c r="B8" s="19"/>
      <c r="C8" s="19"/>
      <c r="D8" s="19"/>
      <c r="E8" s="19"/>
      <c r="F8" s="19"/>
      <c r="G8" s="19"/>
      <c r="H8" s="21"/>
    </row>
    <row r="9" spans="1:8" x14ac:dyDescent="0.25">
      <c r="A9" s="7" t="s">
        <v>21</v>
      </c>
      <c r="B9" s="8" t="s">
        <v>16</v>
      </c>
      <c r="C9" s="8"/>
      <c r="D9" s="8"/>
      <c r="E9" s="8"/>
      <c r="F9" s="8"/>
      <c r="G9" s="8"/>
      <c r="H9" s="9"/>
    </row>
    <row r="10" spans="1:8" ht="30" x14ac:dyDescent="0.25">
      <c r="A10" s="10" t="s">
        <v>64</v>
      </c>
      <c r="B10" s="11" t="s">
        <v>20</v>
      </c>
      <c r="C10" s="24"/>
      <c r="D10" s="25"/>
      <c r="E10" s="11">
        <v>2</v>
      </c>
      <c r="F10" s="13">
        <v>0</v>
      </c>
      <c r="G10" s="13">
        <f t="shared" ref="G10" si="0">E10*F10</f>
        <v>0</v>
      </c>
      <c r="H10" s="23" t="s">
        <v>80</v>
      </c>
    </row>
    <row r="11" spans="1:8" ht="60" x14ac:dyDescent="0.25">
      <c r="A11" s="10" t="s">
        <v>24</v>
      </c>
      <c r="B11" s="11" t="s">
        <v>70</v>
      </c>
      <c r="C11" s="24"/>
      <c r="D11" s="25"/>
      <c r="E11" s="11">
        <v>1</v>
      </c>
      <c r="F11" s="13">
        <v>0</v>
      </c>
      <c r="G11" s="13">
        <f t="shared" ref="G11" si="1">E11*F11</f>
        <v>0</v>
      </c>
      <c r="H11" s="14" t="s">
        <v>81</v>
      </c>
    </row>
    <row r="12" spans="1:8" x14ac:dyDescent="0.25">
      <c r="A12" s="10" t="s">
        <v>33</v>
      </c>
      <c r="B12" s="11" t="s">
        <v>35</v>
      </c>
      <c r="C12" s="11"/>
      <c r="D12" s="12"/>
      <c r="E12" s="11">
        <v>2</v>
      </c>
      <c r="F12" s="13">
        <v>0</v>
      </c>
      <c r="G12" s="13">
        <f t="shared" ref="G12:G21" si="2">E12*F12</f>
        <v>0</v>
      </c>
      <c r="H12" s="14" t="s">
        <v>82</v>
      </c>
    </row>
    <row r="13" spans="1:8" ht="45" x14ac:dyDescent="0.25">
      <c r="A13" s="10" t="s">
        <v>93</v>
      </c>
      <c r="B13" s="11" t="s">
        <v>65</v>
      </c>
      <c r="C13" s="11"/>
      <c r="D13" s="12"/>
      <c r="E13" s="11">
        <v>2</v>
      </c>
      <c r="F13" s="13">
        <v>0</v>
      </c>
      <c r="G13" s="13">
        <f t="shared" ref="G13" si="3">E13*F13</f>
        <v>0</v>
      </c>
      <c r="H13" s="14" t="s">
        <v>83</v>
      </c>
    </row>
    <row r="14" spans="1:8" ht="75" x14ac:dyDescent="0.25">
      <c r="A14" s="10" t="s">
        <v>94</v>
      </c>
      <c r="B14" s="11" t="s">
        <v>50</v>
      </c>
      <c r="C14" s="11"/>
      <c r="D14" s="26"/>
      <c r="E14" s="11">
        <v>1</v>
      </c>
      <c r="F14" s="13">
        <v>0</v>
      </c>
      <c r="G14" s="13">
        <f t="shared" si="2"/>
        <v>0</v>
      </c>
      <c r="H14" s="27" t="s">
        <v>106</v>
      </c>
    </row>
    <row r="15" spans="1:8" x14ac:dyDescent="0.25">
      <c r="A15" s="10" t="s">
        <v>95</v>
      </c>
      <c r="B15" s="11" t="s">
        <v>50</v>
      </c>
      <c r="C15" s="11"/>
      <c r="D15" s="26"/>
      <c r="E15" s="11">
        <v>1</v>
      </c>
      <c r="F15" s="13">
        <v>0</v>
      </c>
      <c r="G15" s="13">
        <f t="shared" ref="G15" si="4">E15*F15</f>
        <v>0</v>
      </c>
      <c r="H15" s="27" t="s">
        <v>107</v>
      </c>
    </row>
    <row r="16" spans="1:8" x14ac:dyDescent="0.25">
      <c r="A16" s="10" t="s">
        <v>96</v>
      </c>
      <c r="B16" s="11" t="s">
        <v>66</v>
      </c>
      <c r="C16" s="11"/>
      <c r="D16" s="12"/>
      <c r="E16" s="11">
        <v>1</v>
      </c>
      <c r="F16" s="13">
        <v>0</v>
      </c>
      <c r="G16" s="13">
        <f t="shared" ref="G16:G19" si="5">E16*F16</f>
        <v>0</v>
      </c>
      <c r="H16" s="14" t="s">
        <v>67</v>
      </c>
    </row>
    <row r="17" spans="1:8" ht="30" x14ac:dyDescent="0.25">
      <c r="A17" s="10" t="s">
        <v>97</v>
      </c>
      <c r="B17" s="11" t="s">
        <v>58</v>
      </c>
      <c r="C17" s="24"/>
      <c r="D17" s="26"/>
      <c r="E17" s="11">
        <v>3</v>
      </c>
      <c r="F17" s="13">
        <v>0</v>
      </c>
      <c r="G17" s="13">
        <f t="shared" ref="G17:G18" si="6">E17*F17</f>
        <v>0</v>
      </c>
      <c r="H17" s="27" t="s">
        <v>84</v>
      </c>
    </row>
    <row r="18" spans="1:8" x14ac:dyDescent="0.25">
      <c r="A18" s="10" t="s">
        <v>98</v>
      </c>
      <c r="B18" s="11" t="s">
        <v>59</v>
      </c>
      <c r="C18" s="24"/>
      <c r="D18" s="26"/>
      <c r="E18" s="11">
        <v>1</v>
      </c>
      <c r="F18" s="13">
        <v>0</v>
      </c>
      <c r="G18" s="13">
        <f t="shared" si="6"/>
        <v>0</v>
      </c>
      <c r="H18" s="27" t="s">
        <v>71</v>
      </c>
    </row>
    <row r="19" spans="1:8" ht="30" x14ac:dyDescent="0.25">
      <c r="A19" s="10" t="s">
        <v>34</v>
      </c>
      <c r="B19" s="11" t="s">
        <v>37</v>
      </c>
      <c r="C19" s="11"/>
      <c r="D19" s="12"/>
      <c r="E19" s="11">
        <v>1</v>
      </c>
      <c r="F19" s="13">
        <v>0</v>
      </c>
      <c r="G19" s="13">
        <f t="shared" si="5"/>
        <v>0</v>
      </c>
      <c r="H19" s="14" t="s">
        <v>85</v>
      </c>
    </row>
    <row r="20" spans="1:8" ht="30" x14ac:dyDescent="0.25">
      <c r="A20" s="10" t="s">
        <v>99</v>
      </c>
      <c r="B20" s="11" t="s">
        <v>36</v>
      </c>
      <c r="C20" s="11"/>
      <c r="D20" s="12"/>
      <c r="E20" s="11">
        <v>1</v>
      </c>
      <c r="F20" s="13">
        <v>0</v>
      </c>
      <c r="G20" s="13">
        <f t="shared" si="2"/>
        <v>0</v>
      </c>
      <c r="H20" s="23" t="s">
        <v>72</v>
      </c>
    </row>
    <row r="21" spans="1:8" ht="30" x14ac:dyDescent="0.25">
      <c r="A21" s="10" t="s">
        <v>100</v>
      </c>
      <c r="B21" s="11" t="s">
        <v>110</v>
      </c>
      <c r="C21" s="11"/>
      <c r="D21" s="25"/>
      <c r="E21" s="11">
        <v>1</v>
      </c>
      <c r="F21" s="13">
        <v>0</v>
      </c>
      <c r="G21" s="13">
        <f t="shared" si="2"/>
        <v>0</v>
      </c>
      <c r="H21" s="27" t="s">
        <v>109</v>
      </c>
    </row>
    <row r="22" spans="1:8" x14ac:dyDescent="0.25">
      <c r="A22" s="10" t="s">
        <v>101</v>
      </c>
      <c r="B22" s="11" t="s">
        <v>111</v>
      </c>
      <c r="C22" s="11"/>
      <c r="D22" s="25"/>
      <c r="E22" s="11">
        <v>1</v>
      </c>
      <c r="F22" s="13">
        <v>0</v>
      </c>
      <c r="G22" s="13">
        <f t="shared" ref="G22" si="7">E22*F22</f>
        <v>0</v>
      </c>
      <c r="H22" s="27" t="s">
        <v>108</v>
      </c>
    </row>
    <row r="23" spans="1:8" ht="60" x14ac:dyDescent="0.25">
      <c r="A23" s="10" t="s">
        <v>43</v>
      </c>
      <c r="B23" s="11" t="s">
        <v>42</v>
      </c>
      <c r="C23" s="29"/>
      <c r="D23" s="26"/>
      <c r="E23" s="11">
        <v>1</v>
      </c>
      <c r="F23" s="13">
        <v>0</v>
      </c>
      <c r="G23" s="13">
        <f t="shared" ref="G23:G26" si="8">E23*F23</f>
        <v>0</v>
      </c>
      <c r="H23" s="27" t="s">
        <v>73</v>
      </c>
    </row>
    <row r="24" spans="1:8" ht="30" x14ac:dyDescent="0.25">
      <c r="A24" s="10" t="s">
        <v>44</v>
      </c>
      <c r="B24" s="11" t="s">
        <v>86</v>
      </c>
      <c r="C24" s="11"/>
      <c r="D24" s="12"/>
      <c r="E24" s="11">
        <v>6</v>
      </c>
      <c r="F24" s="13">
        <v>0</v>
      </c>
      <c r="G24" s="13">
        <f t="shared" si="8"/>
        <v>0</v>
      </c>
      <c r="H24" s="27" t="s">
        <v>90</v>
      </c>
    </row>
    <row r="25" spans="1:8" ht="30" x14ac:dyDescent="0.25">
      <c r="A25" s="10" t="s">
        <v>46</v>
      </c>
      <c r="B25" s="11" t="s">
        <v>86</v>
      </c>
      <c r="C25" s="11"/>
      <c r="D25" s="12"/>
      <c r="E25" s="11">
        <v>4</v>
      </c>
      <c r="F25" s="13">
        <v>0</v>
      </c>
      <c r="G25" s="13">
        <f t="shared" ref="G25" si="9">E25*F25</f>
        <v>0</v>
      </c>
      <c r="H25" s="27" t="s">
        <v>114</v>
      </c>
    </row>
    <row r="26" spans="1:8" ht="30" x14ac:dyDescent="0.25">
      <c r="A26" s="10" t="s">
        <v>48</v>
      </c>
      <c r="B26" s="11" t="s">
        <v>86</v>
      </c>
      <c r="C26" s="11"/>
      <c r="D26" s="12"/>
      <c r="E26" s="11">
        <v>3</v>
      </c>
      <c r="F26" s="13">
        <v>0</v>
      </c>
      <c r="G26" s="13">
        <f t="shared" si="8"/>
        <v>0</v>
      </c>
      <c r="H26" s="27" t="s">
        <v>88</v>
      </c>
    </row>
    <row r="27" spans="1:8" ht="30" x14ac:dyDescent="0.25">
      <c r="A27" s="10" t="s">
        <v>49</v>
      </c>
      <c r="B27" s="11" t="s">
        <v>87</v>
      </c>
      <c r="C27" s="11"/>
      <c r="D27" s="12"/>
      <c r="E27" s="11">
        <v>10</v>
      </c>
      <c r="F27" s="13">
        <v>0</v>
      </c>
      <c r="G27" s="13">
        <f t="shared" ref="G27:G39" si="10">E27*F27</f>
        <v>0</v>
      </c>
      <c r="H27" s="27" t="s">
        <v>89</v>
      </c>
    </row>
    <row r="28" spans="1:8" x14ac:dyDescent="0.25">
      <c r="A28" s="10" t="s">
        <v>102</v>
      </c>
      <c r="B28" s="11" t="s">
        <v>18</v>
      </c>
      <c r="C28" s="11" t="s">
        <v>55</v>
      </c>
      <c r="D28" s="12"/>
      <c r="E28" s="11">
        <v>1</v>
      </c>
      <c r="F28" s="13">
        <v>0</v>
      </c>
      <c r="G28" s="13">
        <f t="shared" si="10"/>
        <v>0</v>
      </c>
      <c r="H28" s="14" t="s">
        <v>119</v>
      </c>
    </row>
    <row r="29" spans="1:8" ht="30" x14ac:dyDescent="0.25">
      <c r="A29" s="10" t="s">
        <v>103</v>
      </c>
      <c r="B29" s="11" t="s">
        <v>54</v>
      </c>
      <c r="C29" s="11" t="s">
        <v>55</v>
      </c>
      <c r="D29" s="12"/>
      <c r="E29" s="11">
        <v>1</v>
      </c>
      <c r="F29" s="13">
        <v>0</v>
      </c>
      <c r="G29" s="13">
        <f t="shared" si="10"/>
        <v>0</v>
      </c>
      <c r="H29" s="14" t="s">
        <v>52</v>
      </c>
    </row>
    <row r="30" spans="1:8" ht="30" x14ac:dyDescent="0.25">
      <c r="A30" s="10" t="s">
        <v>112</v>
      </c>
      <c r="B30" s="11" t="s">
        <v>53</v>
      </c>
      <c r="C30" s="11" t="s">
        <v>55</v>
      </c>
      <c r="D30" s="12"/>
      <c r="E30" s="11">
        <v>1</v>
      </c>
      <c r="F30" s="13">
        <v>0</v>
      </c>
      <c r="G30" s="13">
        <f t="shared" si="10"/>
        <v>0</v>
      </c>
      <c r="H30" s="14" t="s">
        <v>56</v>
      </c>
    </row>
    <row r="31" spans="1:8" ht="30" x14ac:dyDescent="0.25">
      <c r="A31" s="10" t="s">
        <v>113</v>
      </c>
      <c r="B31" s="11" t="s">
        <v>68</v>
      </c>
      <c r="C31" s="11" t="s">
        <v>55</v>
      </c>
      <c r="D31" s="12"/>
      <c r="E31" s="11">
        <v>1</v>
      </c>
      <c r="F31" s="13">
        <v>0</v>
      </c>
      <c r="G31" s="13">
        <f t="shared" ref="G31" si="11">E31*F31</f>
        <v>0</v>
      </c>
      <c r="H31" s="14" t="s">
        <v>69</v>
      </c>
    </row>
    <row r="32" spans="1:8" x14ac:dyDescent="0.25">
      <c r="A32" s="10"/>
      <c r="B32" s="11"/>
      <c r="C32" s="11"/>
      <c r="D32" s="12"/>
      <c r="E32" s="11"/>
      <c r="F32" s="13"/>
      <c r="G32" s="13"/>
      <c r="H32" s="14"/>
    </row>
    <row r="33" spans="1:8" x14ac:dyDescent="0.25">
      <c r="A33" s="7" t="s">
        <v>22</v>
      </c>
      <c r="B33" s="8" t="s">
        <v>17</v>
      </c>
      <c r="C33" s="8"/>
      <c r="D33" s="8"/>
      <c r="E33" s="8"/>
      <c r="F33" s="8"/>
      <c r="G33" s="8"/>
      <c r="H33" s="9"/>
    </row>
    <row r="34" spans="1:8" ht="225" x14ac:dyDescent="0.25">
      <c r="A34" s="10" t="s">
        <v>104</v>
      </c>
      <c r="B34" s="11" t="s">
        <v>38</v>
      </c>
      <c r="C34" s="11"/>
      <c r="D34" s="12" t="s">
        <v>116</v>
      </c>
      <c r="E34" s="11">
        <v>1</v>
      </c>
      <c r="F34" s="13">
        <v>0</v>
      </c>
      <c r="G34" s="13">
        <f t="shared" ref="G34" si="12">E34*F34</f>
        <v>0</v>
      </c>
      <c r="H34" s="27" t="s">
        <v>74</v>
      </c>
    </row>
    <row r="35" spans="1:8" ht="60" x14ac:dyDescent="0.25">
      <c r="A35" s="10" t="s">
        <v>62</v>
      </c>
      <c r="B35" s="11" t="s">
        <v>57</v>
      </c>
      <c r="C35" s="11"/>
      <c r="D35" s="26"/>
      <c r="E35" s="11">
        <v>2</v>
      </c>
      <c r="F35" s="13">
        <v>0</v>
      </c>
      <c r="G35" s="13">
        <f t="shared" ref="G35" si="13">E35*F35</f>
        <v>0</v>
      </c>
      <c r="H35" s="27" t="s">
        <v>75</v>
      </c>
    </row>
    <row r="36" spans="1:8" ht="30" x14ac:dyDescent="0.25">
      <c r="A36" s="10" t="s">
        <v>25</v>
      </c>
      <c r="B36" s="11" t="s">
        <v>40</v>
      </c>
      <c r="C36" s="24"/>
      <c r="D36" s="26"/>
      <c r="E36" s="11">
        <v>4</v>
      </c>
      <c r="F36" s="13">
        <v>0</v>
      </c>
      <c r="G36" s="13">
        <f t="shared" si="10"/>
        <v>0</v>
      </c>
      <c r="H36" s="27" t="s">
        <v>76</v>
      </c>
    </row>
    <row r="37" spans="1:8" x14ac:dyDescent="0.2">
      <c r="A37" s="10" t="s">
        <v>26</v>
      </c>
      <c r="B37" s="11" t="s">
        <v>41</v>
      </c>
      <c r="C37" s="24"/>
      <c r="D37" s="30"/>
      <c r="E37" s="11">
        <v>1</v>
      </c>
      <c r="F37" s="13">
        <v>0</v>
      </c>
      <c r="G37" s="13">
        <f t="shared" ref="G37" si="14">E37*F37</f>
        <v>0</v>
      </c>
      <c r="H37" s="27" t="s">
        <v>77</v>
      </c>
    </row>
    <row r="38" spans="1:8" ht="210" x14ac:dyDescent="0.25">
      <c r="A38" s="10" t="s">
        <v>27</v>
      </c>
      <c r="B38" s="11" t="s">
        <v>39</v>
      </c>
      <c r="C38" s="24"/>
      <c r="D38" s="25" t="s">
        <v>117</v>
      </c>
      <c r="E38" s="11">
        <v>1</v>
      </c>
      <c r="F38" s="13">
        <v>0</v>
      </c>
      <c r="G38" s="13">
        <f t="shared" si="10"/>
        <v>0</v>
      </c>
      <c r="H38" s="27" t="s">
        <v>78</v>
      </c>
    </row>
    <row r="39" spans="1:8" x14ac:dyDescent="0.25">
      <c r="A39" s="10" t="s">
        <v>28</v>
      </c>
      <c r="B39" s="24" t="s">
        <v>91</v>
      </c>
      <c r="C39" s="24"/>
      <c r="D39" s="26"/>
      <c r="E39" s="24">
        <v>1</v>
      </c>
      <c r="F39" s="13">
        <v>0</v>
      </c>
      <c r="G39" s="13">
        <f t="shared" si="10"/>
        <v>0</v>
      </c>
      <c r="H39" s="27" t="s">
        <v>92</v>
      </c>
    </row>
    <row r="40" spans="1:8" ht="30" x14ac:dyDescent="0.25">
      <c r="A40" s="10" t="s">
        <v>105</v>
      </c>
      <c r="B40" s="11" t="s">
        <v>45</v>
      </c>
      <c r="C40" s="11"/>
      <c r="D40" s="12"/>
      <c r="E40" s="11">
        <v>1</v>
      </c>
      <c r="F40" s="13">
        <v>0</v>
      </c>
      <c r="G40" s="13">
        <f t="shared" ref="G40:G42" si="15">E40*F40</f>
        <v>0</v>
      </c>
      <c r="H40" s="14" t="s">
        <v>118</v>
      </c>
    </row>
    <row r="41" spans="1:8" ht="30" x14ac:dyDescent="0.25">
      <c r="A41" s="10" t="s">
        <v>63</v>
      </c>
      <c r="B41" s="11" t="s">
        <v>51</v>
      </c>
      <c r="C41" s="11"/>
      <c r="D41" s="12"/>
      <c r="E41" s="11">
        <v>1</v>
      </c>
      <c r="F41" s="13">
        <v>0</v>
      </c>
      <c r="G41" s="13">
        <f t="shared" ref="G41" si="16">E41*F41</f>
        <v>0</v>
      </c>
      <c r="H41" s="14" t="s">
        <v>115</v>
      </c>
    </row>
    <row r="42" spans="1:8" ht="30" x14ac:dyDescent="0.25">
      <c r="A42" s="10" t="s">
        <v>29</v>
      </c>
      <c r="B42" s="11" t="s">
        <v>47</v>
      </c>
      <c r="C42" s="24"/>
      <c r="D42" s="28"/>
      <c r="E42" s="11">
        <v>1</v>
      </c>
      <c r="F42" s="13">
        <v>0</v>
      </c>
      <c r="G42" s="13">
        <f t="shared" si="15"/>
        <v>0</v>
      </c>
      <c r="H42" s="27" t="s">
        <v>79</v>
      </c>
    </row>
    <row r="43" spans="1:8" x14ac:dyDescent="0.25">
      <c r="A43" s="10"/>
      <c r="B43" s="11"/>
      <c r="C43" s="11"/>
      <c r="D43" s="12"/>
      <c r="E43" s="11"/>
      <c r="F43" s="13"/>
      <c r="G43" s="13"/>
      <c r="H43" s="14"/>
    </row>
    <row r="44" spans="1:8" x14ac:dyDescent="0.25">
      <c r="A44" s="7" t="s">
        <v>23</v>
      </c>
      <c r="B44" s="8" t="s">
        <v>12</v>
      </c>
      <c r="C44" s="8"/>
      <c r="D44" s="8"/>
      <c r="E44" s="8"/>
      <c r="F44" s="8"/>
      <c r="G44" s="8"/>
      <c r="H44" s="9"/>
    </row>
    <row r="45" spans="1:8" x14ac:dyDescent="0.25">
      <c r="A45" s="10" t="s">
        <v>30</v>
      </c>
      <c r="B45" s="11" t="s">
        <v>19</v>
      </c>
      <c r="C45" s="11"/>
      <c r="D45" s="12"/>
      <c r="E45" s="11">
        <v>1</v>
      </c>
      <c r="F45" s="13">
        <v>0</v>
      </c>
      <c r="G45" s="13">
        <f t="shared" ref="G45" si="17">E45*F45</f>
        <v>0</v>
      </c>
      <c r="H45" s="14"/>
    </row>
    <row r="46" spans="1:8" x14ac:dyDescent="0.25">
      <c r="A46" s="10" t="s">
        <v>31</v>
      </c>
      <c r="B46" s="11" t="s">
        <v>61</v>
      </c>
      <c r="C46" s="11"/>
      <c r="D46" s="12"/>
      <c r="E46" s="11">
        <v>1</v>
      </c>
      <c r="F46" s="13">
        <v>0</v>
      </c>
      <c r="G46" s="13">
        <f t="shared" ref="G46:G47" si="18">E46*F46</f>
        <v>0</v>
      </c>
      <c r="H46" s="14"/>
    </row>
    <row r="47" spans="1:8" ht="30" x14ac:dyDescent="0.25">
      <c r="A47" s="10" t="s">
        <v>32</v>
      </c>
      <c r="B47" s="22" t="s">
        <v>60</v>
      </c>
      <c r="C47" s="11"/>
      <c r="D47" s="12"/>
      <c r="E47" s="11">
        <v>1</v>
      </c>
      <c r="F47" s="13">
        <v>0</v>
      </c>
      <c r="G47" s="13">
        <f t="shared" si="18"/>
        <v>0</v>
      </c>
      <c r="H47" s="14"/>
    </row>
    <row r="48" spans="1:8" x14ac:dyDescent="0.25">
      <c r="A48" s="10"/>
      <c r="B48" s="11"/>
      <c r="C48" s="11"/>
      <c r="D48" s="12"/>
      <c r="E48" s="11"/>
      <c r="F48" s="13"/>
      <c r="G48" s="13"/>
      <c r="H48" s="14"/>
    </row>
    <row r="49" spans="1:8" ht="15.75" thickBot="1" x14ac:dyDescent="0.3">
      <c r="A49" s="15"/>
      <c r="B49" s="16" t="s">
        <v>13</v>
      </c>
      <c r="C49" s="16"/>
      <c r="D49" s="16"/>
      <c r="E49" s="16"/>
      <c r="F49" s="16"/>
      <c r="G49" s="17">
        <f>SUM(G8:G48)</f>
        <v>0</v>
      </c>
      <c r="H49" s="18"/>
    </row>
  </sheetData>
  <autoFilter ref="A7:H42" xr:uid="{00000000-0009-0000-0000-000000000000}"/>
  <mergeCells count="10">
    <mergeCell ref="A4:B4"/>
    <mergeCell ref="C4:H4"/>
    <mergeCell ref="A5:B5"/>
    <mergeCell ref="C5:H5"/>
    <mergeCell ref="A1:B1"/>
    <mergeCell ref="C1:H1"/>
    <mergeCell ref="A2:B2"/>
    <mergeCell ref="C2:H2"/>
    <mergeCell ref="A3:B3"/>
    <mergeCell ref="C3:H3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21ZAK00641</vt:lpstr>
      <vt:lpstr>'21ZAK00641'!Oblast_tisku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Černík</dc:creator>
  <cp:lastModifiedBy>Jakub Vorel</cp:lastModifiedBy>
  <cp:lastPrinted>2023-03-03T15:07:16Z</cp:lastPrinted>
  <dcterms:created xsi:type="dcterms:W3CDTF">2021-09-29T13:45:06Z</dcterms:created>
  <dcterms:modified xsi:type="dcterms:W3CDTF">2024-09-16T19:27:27Z</dcterms:modified>
</cp:coreProperties>
</file>