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70" windowHeight="9735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<sst xmlns="http://schemas.openxmlformats.org/spreadsheetml/2006/main" count="44" uniqueCount="34">
  <si>
    <t>EIC</t>
  </si>
  <si>
    <t>PDS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</si>
  <si>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</si>
  <si>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</si>
  <si>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</si>
  <si>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</si>
  <si>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</si>
  <si>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</si>
  <si>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</si>
  <si>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</si>
  <si>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</si>
  <si>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</si>
  <si>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</si>
  <si>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</si>
  <si>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MWh</t>
  </si>
  <si>
    <t>Typ měření</t>
  </si>
  <si>
    <t>RK (m3)</t>
  </si>
  <si>
    <t>B</t>
  </si>
  <si>
    <t>adresa</t>
  </si>
  <si>
    <t>C</t>
  </si>
  <si>
    <t>VŠE - PLYN - seznam OM</t>
  </si>
  <si>
    <t>27ZG100Z0001065Q</t>
  </si>
  <si>
    <t>Nám. Winstona Churchilla 4/1938, Praha 3</t>
  </si>
  <si>
    <t>27ZG100Z00029231</t>
  </si>
  <si>
    <t>Nám. Winstona Churchilla 4/1938, 130 00 Praha 3</t>
  </si>
  <si>
    <t>27ZG100Z0003743Z</t>
  </si>
  <si>
    <t>Na Třebešíně 3215/1, 130 00 Praha 3</t>
  </si>
  <si>
    <t>Koněvova 93/198, 130 00 Praha 3</t>
  </si>
  <si>
    <t>27ZG100Z00028073</t>
  </si>
  <si>
    <t>Ekonomická 957, 140 00 Praha 4</t>
  </si>
  <si>
    <t>27ZG100Z9000199C</t>
  </si>
  <si>
    <t>PPD</t>
  </si>
  <si>
    <t>27ZG100Z0699282U</t>
  </si>
  <si>
    <t>Příloha č. 2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</si>
</sst>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1" xfId="0" applyFont="1" applyBorder="1" applyAlignment="1" applyProtection="1">
      <alignment horizontal="center" wrapText="1"/>
      <protection locked="0"/>
    </xf>
    <xf numFmtId="0" fontId="8" fillId="0" borderId="1" xfId="20" applyFont="1" applyBorder="1" applyAlignment="1">
      <alignment horizontal="center" wrapText="1"/>
      <protection/>
    </xf>
    <xf numFmtId="0" fontId="8" fillId="0" borderId="1" xfId="20" applyFont="1" applyBorder="1" applyAlignment="1">
      <alignment horizontal="center"/>
      <protection/>
    </xf>
    <xf numFmtId="14" fontId="8" fillId="0" borderId="1" xfId="20" applyNumberFormat="1" applyFont="1" applyBorder="1" applyAlignment="1">
      <alignment horizontal="center"/>
      <protection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4" fillId="0" borderId="0" xfId="21" applyFont="1" applyAlignment="1">
      <alignment horizontal="left"/>
      <protection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 quotePrefix="1">
      <alignment horizontal="center" vertical="center"/>
    </xf>
    <xf numFmtId="3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8" fillId="0" borderId="1" xfId="20" applyNumberFormat="1" applyFont="1" applyBorder="1" applyAlignment="1">
      <alignment horizontal="right" vertical="center" wrapText="1"/>
      <protection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 quotePrefix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_VVNa VN Priloha k ramcove smlouve_20051213" xfId="21"/>
    <cellStyle name="normální 2 2" xfId="22"/>
    <cellStyle name="Normální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workbookViewId="0" topLeftCell="A1">
      <selection activeCell="B7" sqref="B7"/>
    </sheetView>
  </sheetViews>
  <sheetFormatPr defaultColWidth="9.140625" defaultRowHeight="12.75"/>
  <cols>
    <col min="1" max="1" width="27.8515625" style="2" bestFit="1" customWidth="1"/>
    <col min="2" max="2" width="39.8515625" style="2" bestFit="1" customWidth="1"/>
    <col min="3" max="3" width="13.140625" style="2" bestFit="1" customWidth="1"/>
    <col min="4" max="4" width="4.57421875" style="2" bestFit="1" customWidth="1"/>
    <col min="5" max="5" width="6.7109375" style="2" bestFit="1" customWidth="1"/>
    <col min="6" max="6" width="9.140625" style="2" customWidth="1"/>
    <col min="7" max="17" width="9.7109375" style="2" customWidth="1"/>
    <col min="18" max="18" width="12.7109375" style="2" bestFit="1" customWidth="1"/>
    <col min="19" max="16384" width="9.140625" style="2" customWidth="1"/>
  </cols>
  <sheetData>
    <row r="1" spans="1:15" ht="18.75">
      <c r="A1" s="10" t="s">
        <v>20</v>
      </c>
      <c r="B1" s="8"/>
      <c r="C1" s="9"/>
      <c r="D1" s="9"/>
      <c r="E1" s="1"/>
      <c r="O1" s="21" t="s">
        <v>33</v>
      </c>
    </row>
    <row r="3" spans="1:18" ht="25.5">
      <c r="A3" s="3" t="s">
        <v>0</v>
      </c>
      <c r="B3" s="3" t="s">
        <v>18</v>
      </c>
      <c r="C3" s="4" t="s">
        <v>16</v>
      </c>
      <c r="D3" s="5" t="s">
        <v>1</v>
      </c>
      <c r="E3" s="4" t="s">
        <v>15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5" t="s">
        <v>14</v>
      </c>
    </row>
    <row r="4" ht="5.25" customHeight="1"/>
    <row r="5" spans="1:18" ht="12.75">
      <c r="A5" s="11" t="s">
        <v>21</v>
      </c>
      <c r="B5" s="11" t="s">
        <v>22</v>
      </c>
      <c r="C5" s="12">
        <v>5200</v>
      </c>
      <c r="D5" s="20" t="s">
        <v>31</v>
      </c>
      <c r="E5" s="7" t="s">
        <v>17</v>
      </c>
      <c r="F5" s="17">
        <v>682.67678</v>
      </c>
      <c r="G5" s="17">
        <v>613.15256</v>
      </c>
      <c r="H5" s="17">
        <v>536.00972</v>
      </c>
      <c r="I5" s="17">
        <v>374.36572</v>
      </c>
      <c r="J5" s="17">
        <v>181.62888</v>
      </c>
      <c r="K5" s="17">
        <v>20.48637</v>
      </c>
      <c r="L5" s="17">
        <v>15.08891</v>
      </c>
      <c r="M5" s="18">
        <v>23.70533</v>
      </c>
      <c r="N5" s="18">
        <v>34.17071</v>
      </c>
      <c r="O5" s="18">
        <v>259.50135</v>
      </c>
      <c r="P5" s="18">
        <v>477.5823</v>
      </c>
      <c r="Q5" s="18">
        <v>603.92269</v>
      </c>
      <c r="R5" s="16">
        <f>SUM(F5:Q5)</f>
        <v>3822.29132</v>
      </c>
    </row>
    <row r="6" spans="1:18" ht="12.75">
      <c r="A6" s="11" t="s">
        <v>23</v>
      </c>
      <c r="B6" s="11" t="s">
        <v>24</v>
      </c>
      <c r="C6" s="12">
        <v>1800</v>
      </c>
      <c r="D6" s="20" t="s">
        <v>31</v>
      </c>
      <c r="E6" s="7" t="s">
        <v>17</v>
      </c>
      <c r="F6" s="17">
        <v>457.21715</v>
      </c>
      <c r="G6" s="17">
        <v>397.17804</v>
      </c>
      <c r="H6" s="17">
        <v>349.42825</v>
      </c>
      <c r="I6" s="17">
        <v>259.25068</v>
      </c>
      <c r="J6" s="17">
        <v>141.02509</v>
      </c>
      <c r="K6" s="17">
        <v>71.87538</v>
      </c>
      <c r="L6" s="17">
        <v>55.10689</v>
      </c>
      <c r="M6" s="17">
        <v>26.78511</v>
      </c>
      <c r="N6" s="18">
        <v>67.12381</v>
      </c>
      <c r="O6" s="18">
        <v>226.6899</v>
      </c>
      <c r="P6" s="18">
        <v>345.37073</v>
      </c>
      <c r="Q6" s="18">
        <v>413.6146</v>
      </c>
      <c r="R6" s="16">
        <f>SUM(F6:Q6)</f>
        <v>2810.66563</v>
      </c>
    </row>
    <row r="7" spans="1:18" ht="12.75">
      <c r="A7" s="11" t="s">
        <v>25</v>
      </c>
      <c r="B7" s="11" t="s">
        <v>26</v>
      </c>
      <c r="C7" s="14">
        <v>433</v>
      </c>
      <c r="D7" s="20" t="s">
        <v>31</v>
      </c>
      <c r="E7" s="15" t="s">
        <v>19</v>
      </c>
      <c r="F7" s="19">
        <v>64.29644</v>
      </c>
      <c r="G7" s="19">
        <v>65.38764</v>
      </c>
      <c r="H7" s="19">
        <v>75.86334</v>
      </c>
      <c r="I7" s="19">
        <v>20.00689</v>
      </c>
      <c r="J7" s="19">
        <v>7.71586</v>
      </c>
      <c r="K7" s="19">
        <v>1.68549</v>
      </c>
      <c r="L7" s="19">
        <v>1.83601</v>
      </c>
      <c r="M7" s="19">
        <v>1.91785</v>
      </c>
      <c r="N7" s="19">
        <v>2.13562</v>
      </c>
      <c r="O7" s="19">
        <v>32.28277</v>
      </c>
      <c r="P7" s="19">
        <v>65.01733</v>
      </c>
      <c r="Q7" s="19">
        <v>97.02136</v>
      </c>
      <c r="R7" s="16">
        <f aca="true" t="shared" si="0" ref="R7:R10">SUM(F7:Q7)</f>
        <v>435.16659999999996</v>
      </c>
    </row>
    <row r="8" spans="1:18" ht="12.75">
      <c r="A8" s="11" t="s">
        <v>28</v>
      </c>
      <c r="B8" s="22" t="s">
        <v>27</v>
      </c>
      <c r="C8" s="13">
        <v>4500</v>
      </c>
      <c r="D8" s="20" t="s">
        <v>31</v>
      </c>
      <c r="E8" s="7" t="s">
        <v>17</v>
      </c>
      <c r="F8" s="19">
        <v>1041.8730568577093</v>
      </c>
      <c r="G8" s="19">
        <v>915.9105484736178</v>
      </c>
      <c r="H8" s="19">
        <v>856.7395365919401</v>
      </c>
      <c r="I8" s="19">
        <v>611.5137968918389</v>
      </c>
      <c r="J8" s="19">
        <v>434.20981178948006</v>
      </c>
      <c r="K8" s="19">
        <v>141.8058663936058</v>
      </c>
      <c r="L8" s="19">
        <v>101.95057787944626</v>
      </c>
      <c r="M8" s="19">
        <v>119.41378901867076</v>
      </c>
      <c r="N8" s="19">
        <v>270.0710777445342</v>
      </c>
      <c r="O8" s="19">
        <v>698.6669499070175</v>
      </c>
      <c r="P8" s="19">
        <v>855.7072971381548</v>
      </c>
      <c r="Q8" s="19">
        <v>986.1376913139852</v>
      </c>
      <c r="R8" s="16">
        <f t="shared" si="0"/>
        <v>7034.000000000002</v>
      </c>
    </row>
    <row r="9" spans="1:18" ht="12.75">
      <c r="A9" s="11" t="s">
        <v>30</v>
      </c>
      <c r="B9" s="11" t="s">
        <v>29</v>
      </c>
      <c r="C9" s="13">
        <v>1271</v>
      </c>
      <c r="D9" s="20" t="s">
        <v>31</v>
      </c>
      <c r="E9" s="7" t="s">
        <v>19</v>
      </c>
      <c r="F9" s="19">
        <v>281.97619</v>
      </c>
      <c r="G9" s="19">
        <v>257.50927</v>
      </c>
      <c r="H9" s="19">
        <v>252.98082</v>
      </c>
      <c r="I9" s="19">
        <v>203.1834</v>
      </c>
      <c r="J9" s="19">
        <v>124.26904</v>
      </c>
      <c r="K9" s="19">
        <v>9.35638</v>
      </c>
      <c r="L9" s="19">
        <v>10.12659</v>
      </c>
      <c r="M9" s="19">
        <v>14.2825</v>
      </c>
      <c r="N9" s="19">
        <v>14.56646</v>
      </c>
      <c r="O9" s="19">
        <v>83.41897</v>
      </c>
      <c r="P9" s="19">
        <v>179.54224</v>
      </c>
      <c r="Q9" s="19">
        <v>245.32711</v>
      </c>
      <c r="R9" s="16">
        <f t="shared" si="0"/>
        <v>1676.5389699999998</v>
      </c>
    </row>
    <row r="10" spans="1:18" ht="12.75">
      <c r="A10" s="11" t="s">
        <v>32</v>
      </c>
      <c r="B10" s="11" t="s">
        <v>22</v>
      </c>
      <c r="C10" s="13">
        <v>64.783</v>
      </c>
      <c r="D10" s="20" t="s">
        <v>31</v>
      </c>
      <c r="E10" s="7" t="s">
        <v>19</v>
      </c>
      <c r="F10" s="19">
        <v>13.977764004</v>
      </c>
      <c r="G10" s="19">
        <v>12.184826888000002</v>
      </c>
      <c r="H10" s="19">
        <v>10.54441101333336</v>
      </c>
      <c r="I10" s="19">
        <v>6.740077426666665</v>
      </c>
      <c r="J10" s="19">
        <v>2.448186496</v>
      </c>
      <c r="K10" s="19">
        <v>1.0463140533333362</v>
      </c>
      <c r="L10" s="19">
        <v>0.7896461346666672</v>
      </c>
      <c r="M10" s="19">
        <v>0.8604574506666641</v>
      </c>
      <c r="N10" s="19">
        <v>2.03677534</v>
      </c>
      <c r="O10" s="19">
        <v>6.232494784</v>
      </c>
      <c r="P10" s="19">
        <v>10.361067844</v>
      </c>
      <c r="Q10" s="19">
        <v>12.77797856933336</v>
      </c>
      <c r="R10" s="16">
        <f t="shared" si="0"/>
        <v>80.00000000400006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energie,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 007</dc:creator>
  <cp:keywords/>
  <dc:description/>
  <cp:lastModifiedBy>eisl</cp:lastModifiedBy>
  <cp:lastPrinted>2022-07-29T08:21:25Z</cp:lastPrinted>
  <dcterms:created xsi:type="dcterms:W3CDTF">2010-08-09T16:14:09Z</dcterms:created>
  <dcterms:modified xsi:type="dcterms:W3CDTF">2022-07-29T08:21:57Z</dcterms:modified>
  <cp:category/>
  <cp:version/>
  <cp:contentType/>
  <cp:contentStatus/>
</cp:coreProperties>
</file>